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ght\OneDrive\Desktop\data\china\books\"/>
    </mc:Choice>
  </mc:AlternateContent>
  <xr:revisionPtr revIDLastSave="0" documentId="13_ncr:1_{A134B875-8962-4B3F-BD4D-CE081060F61B}" xr6:coauthVersionLast="47" xr6:coauthVersionMax="47" xr10:uidLastSave="{00000000-0000-0000-0000-000000000000}"/>
  <bookViews>
    <workbookView xWindow="-120" yWindow="480" windowWidth="24240" windowHeight="13140" tabRatio="1000" firstSheet="3" activeTab="14" xr2:uid="{5FE7CFE9-CC8E-494B-9C5C-9F8A2873DEA9}"/>
  </bookViews>
  <sheets>
    <sheet name="ezhou" sheetId="1" r:id="rId1"/>
    <sheet name="enshi" sheetId="7" r:id="rId2"/>
    <sheet name="huanggang" sheetId="8" r:id="rId3"/>
    <sheet name="huangshi" sheetId="9" r:id="rId4"/>
    <sheet name="jingmen" sheetId="10" r:id="rId5"/>
    <sheet name="jingzhou" sheetId="11" r:id="rId6"/>
    <sheet name="shiyan" sheetId="12" r:id="rId7"/>
    <sheet name="suizhou" sheetId="13" r:id="rId8"/>
    <sheet name="wuhan" sheetId="14" r:id="rId9"/>
    <sheet name="xianning" sheetId="15" r:id="rId10"/>
    <sheet name="xiangyang" sheetId="16" r:id="rId11"/>
    <sheet name="hubei-designated areas" sheetId="17" r:id="rId12"/>
    <sheet name="xiaogan" sheetId="18" r:id="rId13"/>
    <sheet name="yichang" sheetId="19" r:id="rId14"/>
    <sheet name="main table" sheetId="2" r:id="rId15"/>
    <sheet name="cities" sheetId="3" r:id="rId16"/>
    <sheet name="json" sheetId="4" r:id="rId17"/>
    <sheet name="county-naming" sheetId="5" r:id="rId18"/>
    <sheet name="city-naming" sheetId="6" r:id="rId19"/>
  </sheets>
  <externalReferences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2" l="1"/>
  <c r="B231" i="2"/>
  <c r="B253" i="2"/>
  <c r="B262" i="2"/>
  <c r="B269" i="2"/>
  <c r="B279" i="2"/>
  <c r="B334" i="2"/>
  <c r="B335" i="2"/>
  <c r="B441" i="2"/>
  <c r="B483" i="2"/>
  <c r="B613" i="2"/>
  <c r="B627" i="2"/>
  <c r="B750" i="2"/>
  <c r="B821" i="2"/>
  <c r="B915" i="2"/>
  <c r="B990" i="2"/>
  <c r="B1040" i="2"/>
  <c r="B1057" i="2"/>
  <c r="B1229" i="2"/>
  <c r="B1246" i="2"/>
  <c r="B1287" i="2"/>
  <c r="B1291" i="2"/>
  <c r="B1368" i="2"/>
  <c r="B1392" i="2"/>
  <c r="B13" i="2"/>
  <c r="B14" i="2"/>
  <c r="B35" i="2"/>
  <c r="B37" i="2"/>
  <c r="B39" i="2"/>
  <c r="B95" i="2"/>
  <c r="B103" i="2"/>
  <c r="B114" i="2"/>
  <c r="B117" i="2"/>
  <c r="B166" i="2"/>
  <c r="B171" i="2"/>
  <c r="B190" i="2"/>
  <c r="B212" i="2"/>
  <c r="B242" i="2"/>
  <c r="B263" i="2"/>
  <c r="B294" i="2"/>
  <c r="B319" i="2"/>
  <c r="B321" i="2"/>
  <c r="B322" i="2"/>
  <c r="B336" i="2"/>
  <c r="B344" i="2"/>
  <c r="B346" i="2"/>
  <c r="B402" i="2"/>
  <c r="B430" i="2"/>
  <c r="B434" i="2"/>
  <c r="B458" i="2"/>
  <c r="B480" i="2"/>
  <c r="B501" i="2"/>
  <c r="B523" i="2"/>
  <c r="B525" i="2"/>
  <c r="B540" i="2"/>
  <c r="B542" i="2"/>
  <c r="B568" i="2"/>
  <c r="B611" i="2"/>
  <c r="B621" i="2"/>
  <c r="B660" i="2"/>
  <c r="B664" i="2"/>
  <c r="B678" i="2"/>
  <c r="B696" i="2"/>
  <c r="B725" i="2"/>
  <c r="B726" i="2"/>
  <c r="B734" i="2"/>
  <c r="B765" i="2"/>
  <c r="B766" i="2"/>
  <c r="B788" i="2"/>
  <c r="B814" i="2"/>
  <c r="B839" i="2"/>
  <c r="B847" i="2"/>
  <c r="B860" i="2"/>
  <c r="B866" i="2"/>
  <c r="B878" i="2"/>
  <c r="B881" i="2"/>
  <c r="B892" i="2"/>
  <c r="B894" i="2"/>
  <c r="B916" i="2"/>
  <c r="B922" i="2"/>
  <c r="B961" i="2"/>
  <c r="B999" i="2"/>
  <c r="B1007" i="2"/>
  <c r="B1035" i="2"/>
  <c r="B1048" i="2"/>
  <c r="B1059" i="2"/>
  <c r="B1079" i="2"/>
  <c r="B1090" i="2"/>
  <c r="B1096" i="2"/>
  <c r="B1124" i="2"/>
  <c r="B1141" i="2"/>
  <c r="B1140" i="2"/>
  <c r="B1151" i="2"/>
  <c r="B1167" i="2"/>
  <c r="B1168" i="2"/>
  <c r="B1174" i="2"/>
  <c r="B1184" i="2"/>
  <c r="B1228" i="2"/>
  <c r="B1234" i="2"/>
  <c r="B1244" i="2"/>
  <c r="B1261" i="2"/>
  <c r="B1298" i="2"/>
  <c r="B1312" i="2"/>
  <c r="B1313" i="2"/>
  <c r="B1338" i="2"/>
  <c r="B1405" i="2"/>
  <c r="B1412" i="2"/>
  <c r="B1415" i="2"/>
  <c r="B1432" i="2"/>
  <c r="B1446" i="2"/>
  <c r="B11" i="2"/>
  <c r="B15" i="2"/>
  <c r="B20" i="2"/>
  <c r="B19" i="2"/>
  <c r="B27" i="2"/>
  <c r="B40" i="2"/>
  <c r="B43" i="2"/>
  <c r="B69" i="2"/>
  <c r="B80" i="2"/>
  <c r="B86" i="2"/>
  <c r="B87" i="2"/>
  <c r="B90" i="2"/>
  <c r="B121" i="2"/>
  <c r="B141" i="2"/>
  <c r="B157" i="2"/>
  <c r="B159" i="2"/>
  <c r="B165" i="2"/>
  <c r="B176" i="2"/>
  <c r="B181" i="2"/>
  <c r="B186" i="2"/>
  <c r="B194" i="2"/>
  <c r="B201" i="2"/>
  <c r="B204" i="2"/>
  <c r="B223" i="2"/>
  <c r="B234" i="2"/>
  <c r="B254" i="2"/>
  <c r="B259" i="2"/>
  <c r="B261" i="2"/>
  <c r="B266" i="2"/>
  <c r="B271" i="2"/>
  <c r="B272" i="2"/>
  <c r="B285" i="2"/>
  <c r="B288" i="2"/>
  <c r="B302" i="2"/>
  <c r="B305" i="2"/>
  <c r="B353" i="2"/>
  <c r="B360" i="2"/>
  <c r="B366" i="2"/>
  <c r="B369" i="2"/>
  <c r="B381" i="2"/>
  <c r="B409" i="2"/>
  <c r="B415" i="2"/>
  <c r="B444" i="2"/>
  <c r="B451" i="2"/>
  <c r="B453" i="2"/>
  <c r="B463" i="2"/>
  <c r="B464" i="2"/>
  <c r="B465" i="2"/>
  <c r="B472" i="2"/>
  <c r="B476" i="2"/>
  <c r="B482" i="2"/>
  <c r="B488" i="2"/>
  <c r="B494" i="2"/>
  <c r="B499" i="2"/>
  <c r="B500" i="2"/>
  <c r="B508" i="2"/>
  <c r="B545" i="2"/>
  <c r="B547" i="2"/>
  <c r="B572" i="2"/>
  <c r="B583" i="2"/>
  <c r="B585" i="2"/>
  <c r="B586" i="2"/>
  <c r="B588" i="2"/>
  <c r="B589" i="2"/>
  <c r="B593" i="2"/>
  <c r="B602" i="2"/>
  <c r="B629" i="2"/>
  <c r="B634" i="2"/>
  <c r="B654" i="2"/>
  <c r="B659" i="2"/>
  <c r="B676" i="2"/>
  <c r="B693" i="2"/>
  <c r="B701" i="2"/>
  <c r="B705" i="2"/>
  <c r="B706" i="2"/>
  <c r="B707" i="2"/>
  <c r="B708" i="2"/>
  <c r="B709" i="2"/>
  <c r="B710" i="2"/>
  <c r="B742" i="2"/>
  <c r="B754" i="2"/>
  <c r="B772" i="2"/>
  <c r="B811" i="2"/>
  <c r="B815" i="2"/>
  <c r="B830" i="2"/>
  <c r="B838" i="2"/>
  <c r="B841" i="2"/>
  <c r="B845" i="2"/>
  <c r="B846" i="2"/>
  <c r="B853" i="2"/>
  <c r="B856" i="2"/>
  <c r="B867" i="2"/>
  <c r="B876" i="2"/>
  <c r="B879" i="2"/>
  <c r="B880" i="2"/>
  <c r="B883" i="2"/>
  <c r="B899" i="2"/>
  <c r="B904" i="2"/>
  <c r="B909" i="2"/>
  <c r="B911" i="2"/>
  <c r="B925" i="2"/>
  <c r="B934" i="2"/>
  <c r="B948" i="2"/>
  <c r="B949" i="2"/>
  <c r="B967" i="2"/>
  <c r="B974" i="2"/>
  <c r="B979" i="2"/>
  <c r="B980" i="2"/>
  <c r="B996" i="2"/>
  <c r="B1010" i="2"/>
  <c r="B1014" i="2"/>
  <c r="B1016" i="2"/>
  <c r="B1018" i="2"/>
  <c r="B1029" i="2"/>
  <c r="B1030" i="2"/>
  <c r="B1032" i="2"/>
  <c r="B1033" i="2"/>
  <c r="B1034" i="2"/>
  <c r="B1036" i="2"/>
  <c r="B1038" i="2"/>
  <c r="B1050" i="2"/>
  <c r="B1052" i="2"/>
  <c r="B1069" i="2"/>
  <c r="B1091" i="2"/>
  <c r="B1101" i="2"/>
  <c r="B1115" i="2"/>
  <c r="B1123" i="2"/>
  <c r="B1132" i="2"/>
  <c r="B1138" i="2"/>
  <c r="B1144" i="2"/>
  <c r="B1143" i="2"/>
  <c r="B1154" i="2"/>
  <c r="B1166" i="2"/>
  <c r="B1186" i="2"/>
  <c r="B1205" i="2"/>
  <c r="B1215" i="2"/>
  <c r="B1227" i="2"/>
  <c r="B1248" i="2"/>
  <c r="B1267" i="2"/>
  <c r="B1276" i="2"/>
  <c r="B1292" i="2"/>
  <c r="B1293" i="2"/>
  <c r="B1295" i="2"/>
  <c r="B1334" i="2"/>
  <c r="B1344" i="2"/>
  <c r="B1356" i="2"/>
  <c r="B1373" i="2"/>
  <c r="B1381" i="2"/>
  <c r="B1408" i="2"/>
  <c r="B1427" i="2"/>
  <c r="B1429" i="2"/>
  <c r="B1433" i="2"/>
  <c r="B1444" i="2"/>
  <c r="B44" i="2"/>
  <c r="B50" i="2"/>
  <c r="B56" i="2"/>
  <c r="B144" i="2"/>
  <c r="B145" i="2"/>
  <c r="B152" i="2"/>
  <c r="B187" i="2"/>
  <c r="B206" i="2"/>
  <c r="B210" i="2"/>
  <c r="B228" i="2"/>
  <c r="B229" i="2"/>
  <c r="B248" i="2"/>
  <c r="B284" i="2"/>
  <c r="B297" i="2"/>
  <c r="B304" i="2"/>
  <c r="B386" i="2"/>
  <c r="B424" i="2"/>
  <c r="B440" i="2"/>
  <c r="B468" i="2"/>
  <c r="B471" i="2"/>
  <c r="B473" i="2"/>
  <c r="B510" i="2"/>
  <c r="B539" i="2"/>
  <c r="B543" i="2"/>
  <c r="B544" i="2"/>
  <c r="B548" i="2"/>
  <c r="B550" i="2"/>
  <c r="B549" i="2"/>
  <c r="B597" i="2"/>
  <c r="B625" i="2"/>
  <c r="B626" i="2"/>
  <c r="B649" i="2"/>
  <c r="B661" i="2"/>
  <c r="B689" i="2"/>
  <c r="B702" i="2"/>
  <c r="B757" i="2"/>
  <c r="B767" i="2"/>
  <c r="B800" i="2"/>
  <c r="B887" i="2"/>
  <c r="B926" i="2"/>
  <c r="B929" i="2"/>
  <c r="B970" i="2"/>
  <c r="B1000" i="2"/>
  <c r="B1015" i="2"/>
  <c r="B1037" i="2"/>
  <c r="B1049" i="2"/>
  <c r="B1076" i="2"/>
  <c r="B1078" i="2"/>
  <c r="B1094" i="2"/>
  <c r="B1214" i="2"/>
  <c r="B1235" i="2"/>
  <c r="B1245" i="2"/>
  <c r="B1265" i="2"/>
  <c r="B1285" i="2"/>
  <c r="B1308" i="2"/>
  <c r="B1327" i="2"/>
  <c r="B1442" i="2"/>
  <c r="B26" i="2"/>
  <c r="B89" i="2"/>
  <c r="B97" i="2"/>
  <c r="B110" i="2"/>
  <c r="B111" i="2"/>
  <c r="B112" i="2"/>
  <c r="B241" i="2"/>
  <c r="B257" i="2"/>
  <c r="B283" i="2"/>
  <c r="B333" i="2"/>
  <c r="B342" i="2"/>
  <c r="B364" i="2"/>
  <c r="B403" i="2"/>
  <c r="B435" i="2"/>
  <c r="B467" i="2"/>
  <c r="B496" i="2"/>
  <c r="B536" i="2"/>
  <c r="B537" i="2"/>
  <c r="B554" i="2"/>
  <c r="B565" i="2"/>
  <c r="B566" i="2"/>
  <c r="B584" i="2"/>
  <c r="B605" i="2"/>
  <c r="B628" i="2"/>
  <c r="B631" i="2"/>
  <c r="B655" i="2"/>
  <c r="B667" i="2"/>
  <c r="B682" i="2"/>
  <c r="B684" i="2"/>
  <c r="B686" i="2"/>
  <c r="B688" i="2"/>
  <c r="B711" i="2"/>
  <c r="B715" i="2"/>
  <c r="B729" i="2"/>
  <c r="B782" i="2"/>
  <c r="B799" i="2"/>
  <c r="B813" i="2"/>
  <c r="B822" i="2"/>
  <c r="B857" i="2"/>
  <c r="B859" i="2"/>
  <c r="B890" i="2"/>
  <c r="B917" i="2"/>
  <c r="B918" i="2"/>
  <c r="B928" i="2"/>
  <c r="B937" i="2"/>
  <c r="B940" i="2"/>
  <c r="B941" i="2"/>
  <c r="B942" i="2"/>
  <c r="B944" i="2"/>
  <c r="B947" i="2"/>
  <c r="B956" i="2"/>
  <c r="B981" i="2"/>
  <c r="B987" i="2"/>
  <c r="B1001" i="2"/>
  <c r="B1051" i="2"/>
  <c r="B1098" i="2"/>
  <c r="B1102" i="2"/>
  <c r="B1129" i="2"/>
  <c r="B1158" i="2"/>
  <c r="B1231" i="2"/>
  <c r="B1268" i="2"/>
  <c r="B1290" i="2"/>
  <c r="B1294" i="2"/>
  <c r="B1317" i="2"/>
  <c r="B1324" i="2"/>
  <c r="B1335" i="2"/>
  <c r="B1337" i="2"/>
  <c r="B1371" i="2"/>
  <c r="B1378" i="2"/>
  <c r="B1437" i="2"/>
  <c r="B9" i="2"/>
  <c r="B23" i="2"/>
  <c r="B25" i="2"/>
  <c r="B42" i="2"/>
  <c r="B49" i="2"/>
  <c r="B63" i="2"/>
  <c r="B65" i="2"/>
  <c r="B67" i="2"/>
  <c r="B70" i="2"/>
  <c r="B88" i="2"/>
  <c r="B91" i="2"/>
  <c r="B92" i="2"/>
  <c r="B96" i="2"/>
  <c r="B116" i="2"/>
  <c r="B124" i="2"/>
  <c r="B139" i="2"/>
  <c r="B142" i="2"/>
  <c r="B156" i="2"/>
  <c r="B161" i="2"/>
  <c r="B163" i="2"/>
  <c r="B182" i="2"/>
  <c r="B183" i="2"/>
  <c r="B202" i="2"/>
  <c r="B205" i="2"/>
  <c r="B221" i="2"/>
  <c r="B245" i="2"/>
  <c r="B251" i="2"/>
  <c r="B282" i="2"/>
  <c r="B291" i="2"/>
  <c r="B295" i="2"/>
  <c r="B303" i="2"/>
  <c r="B310" i="2"/>
  <c r="B318" i="2"/>
  <c r="B320" i="2"/>
  <c r="B339" i="2"/>
  <c r="B352" i="2"/>
  <c r="B363" i="2"/>
  <c r="B400" i="2"/>
  <c r="B412" i="2"/>
  <c r="B419" i="2"/>
  <c r="B454" i="2"/>
  <c r="B457" i="2"/>
  <c r="B469" i="2"/>
  <c r="B477" i="2"/>
  <c r="B511" i="2"/>
  <c r="B526" i="2"/>
  <c r="B528" i="2"/>
  <c r="B530" i="2"/>
  <c r="B531" i="2"/>
  <c r="B559" i="2"/>
  <c r="B576" i="2"/>
  <c r="B594" i="2"/>
  <c r="B596" i="2"/>
  <c r="B614" i="2"/>
  <c r="B616" i="2"/>
  <c r="B624" i="2"/>
  <c r="B635" i="2"/>
  <c r="B638" i="2"/>
  <c r="B656" i="2"/>
  <c r="B663" i="2"/>
  <c r="B683" i="2"/>
  <c r="B692" i="2"/>
  <c r="B713" i="2"/>
  <c r="B720" i="2"/>
  <c r="B728" i="2"/>
  <c r="B732" i="2"/>
  <c r="B739" i="2"/>
  <c r="B745" i="2"/>
  <c r="B762" i="2"/>
  <c r="B775" i="2"/>
  <c r="B786" i="2"/>
  <c r="B789" i="2"/>
  <c r="B796" i="2"/>
  <c r="B819" i="2"/>
  <c r="B827" i="2"/>
  <c r="B851" i="2"/>
  <c r="B852" i="2"/>
  <c r="B863" i="2"/>
  <c r="B864" i="2"/>
  <c r="B877" i="2"/>
  <c r="B891" i="2"/>
  <c r="B893" i="2"/>
  <c r="B896" i="2"/>
  <c r="B902" i="2"/>
  <c r="B905" i="2"/>
  <c r="B914" i="2"/>
  <c r="B924" i="2"/>
  <c r="B950" i="2"/>
  <c r="B971" i="2"/>
  <c r="B991" i="2"/>
  <c r="B1011" i="2"/>
  <c r="B1017" i="2"/>
  <c r="B1026" i="2"/>
  <c r="B1053" i="2"/>
  <c r="B1074" i="2"/>
  <c r="B1075" i="2"/>
  <c r="B1077" i="2"/>
  <c r="B1083" i="2"/>
  <c r="B1084" i="2"/>
  <c r="B1093" i="2"/>
  <c r="B1105" i="2"/>
  <c r="B1128" i="2"/>
  <c r="B1172" i="2"/>
  <c r="B1177" i="2"/>
  <c r="B1193" i="2"/>
  <c r="B1207" i="2"/>
  <c r="B1211" i="2"/>
  <c r="B1217" i="2"/>
  <c r="B1224" i="2"/>
  <c r="B1233" i="2"/>
  <c r="B1240" i="2"/>
  <c r="B1249" i="2"/>
  <c r="B1269" i="2"/>
  <c r="B1274" i="2"/>
  <c r="B1296" i="2"/>
  <c r="B1321" i="2"/>
  <c r="B1372" i="2"/>
  <c r="B1385" i="2"/>
  <c r="B1388" i="2"/>
  <c r="B1395" i="2"/>
  <c r="B1401" i="2"/>
  <c r="B1414" i="2"/>
  <c r="B1419" i="2"/>
  <c r="B1424" i="2"/>
  <c r="B1439" i="2"/>
  <c r="B4" i="2"/>
  <c r="B8" i="2"/>
  <c r="B10" i="2"/>
  <c r="B16" i="2"/>
  <c r="B17" i="2"/>
  <c r="B18" i="2"/>
  <c r="B21" i="2"/>
  <c r="B30" i="2"/>
  <c r="B36" i="2"/>
  <c r="B52" i="2"/>
  <c r="B54" i="2"/>
  <c r="B64" i="2"/>
  <c r="B66" i="2"/>
  <c r="B94" i="2"/>
  <c r="B119" i="2"/>
  <c r="B173" i="2"/>
  <c r="B174" i="2"/>
  <c r="B178" i="2"/>
  <c r="B184" i="2"/>
  <c r="B188" i="2"/>
  <c r="B191" i="2"/>
  <c r="B193" i="2"/>
  <c r="B196" i="2"/>
  <c r="B215" i="2"/>
  <c r="B218" i="2"/>
  <c r="B222" i="2"/>
  <c r="B265" i="2"/>
  <c r="B268" i="2"/>
  <c r="B273" i="2"/>
  <c r="B274" i="2"/>
  <c r="B275" i="2"/>
  <c r="B276" i="2"/>
  <c r="B281" i="2"/>
  <c r="B287" i="2"/>
  <c r="B345" i="2"/>
  <c r="B347" i="2"/>
  <c r="B357" i="2"/>
  <c r="B362" i="2"/>
  <c r="B378" i="2"/>
  <c r="B379" i="2"/>
  <c r="B380" i="2"/>
  <c r="B382" i="2"/>
  <c r="B384" i="2"/>
  <c r="B391" i="2"/>
  <c r="B399" i="2"/>
  <c r="B404" i="2"/>
  <c r="B429" i="2"/>
  <c r="B431" i="2"/>
  <c r="B433" i="2"/>
  <c r="B439" i="2"/>
  <c r="B443" i="2"/>
  <c r="B446" i="2"/>
  <c r="B490" i="2"/>
  <c r="B492" i="2"/>
  <c r="B495" i="2"/>
  <c r="B497" i="2"/>
  <c r="B507" i="2"/>
  <c r="B509" i="2"/>
  <c r="B517" i="2"/>
  <c r="B541" i="2"/>
  <c r="B555" i="2"/>
  <c r="B562" i="2"/>
  <c r="B567" i="2"/>
  <c r="B578" i="2"/>
  <c r="B580" i="2"/>
  <c r="B581" i="2"/>
  <c r="B590" i="2"/>
  <c r="B600" i="2"/>
  <c r="B610" i="2"/>
  <c r="B633" i="2"/>
  <c r="B643" i="2"/>
  <c r="B647" i="2"/>
  <c r="B648" i="2"/>
  <c r="B658" i="2"/>
  <c r="B669" i="2"/>
  <c r="B672" i="2"/>
  <c r="B675" i="2"/>
  <c r="B704" i="2"/>
  <c r="B719" i="2"/>
  <c r="B733" i="2"/>
  <c r="B744" i="2"/>
  <c r="B747" i="2"/>
  <c r="B784" i="2"/>
  <c r="B793" i="2"/>
  <c r="B805" i="2"/>
  <c r="B833" i="2"/>
  <c r="B840" i="2"/>
  <c r="B849" i="2"/>
  <c r="B850" i="2"/>
  <c r="B858" i="2"/>
  <c r="B873" i="2"/>
  <c r="B874" i="2"/>
  <c r="B906" i="2"/>
  <c r="B907" i="2"/>
  <c r="B910" i="2"/>
  <c r="B927" i="2"/>
  <c r="B935" i="2"/>
  <c r="B958" i="2"/>
  <c r="B960" i="2"/>
  <c r="B963" i="2"/>
  <c r="B1008" i="2"/>
  <c r="B1009" i="2"/>
  <c r="B1012" i="2"/>
  <c r="B1019" i="2"/>
  <c r="B1020" i="2"/>
  <c r="B1022" i="2"/>
  <c r="B1055" i="2"/>
  <c r="B1056" i="2"/>
  <c r="B1058" i="2"/>
  <c r="B1068" i="2"/>
  <c r="B1089" i="2"/>
  <c r="B1097" i="2"/>
  <c r="B1099" i="2"/>
  <c r="B1107" i="2"/>
  <c r="B1108" i="2"/>
  <c r="B1113" i="2"/>
  <c r="B1137" i="2"/>
  <c r="B1139" i="2"/>
  <c r="B1150" i="2"/>
  <c r="B1153" i="2"/>
  <c r="B1157" i="2"/>
  <c r="B1191" i="2"/>
  <c r="B1197" i="2"/>
  <c r="B1200" i="2"/>
  <c r="B1213" i="2"/>
  <c r="B1239" i="2"/>
  <c r="B1259" i="2"/>
  <c r="B1284" i="2"/>
  <c r="B1286" i="2"/>
  <c r="B1300" i="2"/>
  <c r="B1303" i="2"/>
  <c r="B1307" i="2"/>
  <c r="B1311" i="2"/>
  <c r="B1326" i="2"/>
  <c r="B1328" i="2"/>
  <c r="B1341" i="2"/>
  <c r="B1342" i="2"/>
  <c r="B1343" i="2"/>
  <c r="B1365" i="2"/>
  <c r="B1404" i="2"/>
  <c r="B1406" i="2"/>
  <c r="B1407" i="2"/>
  <c r="B1430" i="2"/>
  <c r="B1434" i="2"/>
  <c r="B5" i="2"/>
  <c r="B62" i="2"/>
  <c r="B85" i="2"/>
  <c r="B104" i="2"/>
  <c r="B140" i="2"/>
  <c r="B143" i="2"/>
  <c r="B153" i="2"/>
  <c r="B298" i="2"/>
  <c r="B314" i="2"/>
  <c r="B351" i="2"/>
  <c r="B354" i="2"/>
  <c r="B396" i="2"/>
  <c r="B401" i="2"/>
  <c r="B442" i="2"/>
  <c r="B479" i="2"/>
  <c r="B577" i="2"/>
  <c r="B630" i="2"/>
  <c r="B646" i="2"/>
  <c r="B685" i="2"/>
  <c r="B694" i="2"/>
  <c r="B736" i="2"/>
  <c r="B785" i="2"/>
  <c r="B884" i="2"/>
  <c r="B886" i="2"/>
  <c r="B908" i="2"/>
  <c r="B939" i="2"/>
  <c r="B986" i="2"/>
  <c r="B1006" i="2"/>
  <c r="B1061" i="2"/>
  <c r="B1062" i="2"/>
  <c r="B1082" i="2"/>
  <c r="B1134" i="2"/>
  <c r="B1136" i="2"/>
  <c r="B1178" i="2"/>
  <c r="B1289" i="2"/>
  <c r="B1319" i="2"/>
  <c r="B1322" i="2"/>
  <c r="B1345" i="2"/>
  <c r="B1370" i="2"/>
  <c r="B1410" i="2"/>
  <c r="B7" i="2"/>
  <c r="B12" i="2"/>
  <c r="B29" i="2"/>
  <c r="B33" i="2"/>
  <c r="B38" i="2"/>
  <c r="B51" i="2"/>
  <c r="B55" i="2"/>
  <c r="B60" i="2"/>
  <c r="B61" i="2"/>
  <c r="B73" i="2"/>
  <c r="B74" i="2"/>
  <c r="B75" i="2"/>
  <c r="B76" i="2"/>
  <c r="B81" i="2"/>
  <c r="B82" i="2"/>
  <c r="B98" i="2"/>
  <c r="B106" i="2"/>
  <c r="B107" i="2"/>
  <c r="B108" i="2"/>
  <c r="B109" i="2"/>
  <c r="B115" i="2"/>
  <c r="B151" i="2"/>
  <c r="B169" i="2"/>
  <c r="B185" i="2"/>
  <c r="B195" i="2"/>
  <c r="B198" i="2"/>
  <c r="B203" i="2"/>
  <c r="B211" i="2"/>
  <c r="B214" i="2"/>
  <c r="B232" i="2"/>
  <c r="B233" i="2"/>
  <c r="B235" i="2"/>
  <c r="B236" i="2"/>
  <c r="B237" i="2"/>
  <c r="B239" i="2"/>
  <c r="B243" i="2"/>
  <c r="B255" i="2"/>
  <c r="B267" i="2"/>
  <c r="B277" i="2"/>
  <c r="B280" i="2"/>
  <c r="B293" i="2"/>
  <c r="B306" i="2"/>
  <c r="B307" i="2"/>
  <c r="B340" i="2"/>
  <c r="B356" i="2"/>
  <c r="B389" i="2"/>
  <c r="B392" i="2"/>
  <c r="B393" i="2"/>
  <c r="B394" i="2"/>
  <c r="B395" i="2"/>
  <c r="B410" i="2"/>
  <c r="B414" i="2"/>
  <c r="B418" i="2"/>
  <c r="B421" i="2"/>
  <c r="B425" i="2"/>
  <c r="B432" i="2"/>
  <c r="B437" i="2"/>
  <c r="B447" i="2"/>
  <c r="B452" i="2"/>
  <c r="B481" i="2"/>
  <c r="B484" i="2"/>
  <c r="B505" i="2"/>
  <c r="B513" i="2"/>
  <c r="B515" i="2"/>
  <c r="B518" i="2"/>
  <c r="B519" i="2"/>
  <c r="B520" i="2"/>
  <c r="B521" i="2"/>
  <c r="B522" i="2"/>
  <c r="B524" i="2"/>
  <c r="B532" i="2"/>
  <c r="B546" i="2"/>
  <c r="B551" i="2"/>
  <c r="B553" i="2"/>
  <c r="B556" i="2"/>
  <c r="B564" i="2"/>
  <c r="B574" i="2"/>
  <c r="B579" i="2"/>
  <c r="B595" i="2"/>
  <c r="B607" i="2"/>
  <c r="B653" i="2"/>
  <c r="B657" i="2"/>
  <c r="B687" i="2"/>
  <c r="B690" i="2"/>
  <c r="B691" i="2"/>
  <c r="B724" i="2"/>
  <c r="B759" i="2"/>
  <c r="B760" i="2"/>
  <c r="B761" i="2"/>
  <c r="B769" i="2"/>
  <c r="B768" i="2"/>
  <c r="B806" i="2"/>
  <c r="B807" i="2"/>
  <c r="B823" i="2"/>
  <c r="B825" i="2"/>
  <c r="B829" i="2"/>
  <c r="B831" i="2"/>
  <c r="B832" i="2"/>
  <c r="B836" i="2"/>
  <c r="B844" i="2"/>
  <c r="B848" i="2"/>
  <c r="B854" i="2"/>
  <c r="B865" i="2"/>
  <c r="B870" i="2"/>
  <c r="B885" i="2"/>
  <c r="B903" i="2"/>
  <c r="B912" i="2"/>
  <c r="B921" i="2"/>
  <c r="B931" i="2"/>
  <c r="B933" i="2"/>
  <c r="B951" i="2"/>
  <c r="B952" i="2"/>
  <c r="B957" i="2"/>
  <c r="B953" i="2"/>
  <c r="B962" i="2"/>
  <c r="B964" i="2"/>
  <c r="B975" i="2"/>
  <c r="B976" i="2"/>
  <c r="B988" i="2"/>
  <c r="B989" i="2"/>
  <c r="B998" i="2"/>
  <c r="B1005" i="2"/>
  <c r="B1027" i="2"/>
  <c r="B1031" i="2"/>
  <c r="B1042" i="2"/>
  <c r="B1073" i="2"/>
  <c r="B1070" i="2"/>
  <c r="B1086" i="2"/>
  <c r="B1111" i="2"/>
  <c r="B1116" i="2"/>
  <c r="B1117" i="2"/>
  <c r="B1118" i="2"/>
  <c r="B1122" i="2"/>
  <c r="B1126" i="2"/>
  <c r="B1127" i="2"/>
  <c r="B1130" i="2"/>
  <c r="B1152" i="2"/>
  <c r="B1180" i="2"/>
  <c r="B1204" i="2"/>
  <c r="B1206" i="2"/>
  <c r="B1209" i="2"/>
  <c r="B1210" i="2"/>
  <c r="B1218" i="2"/>
  <c r="B1219" i="2"/>
  <c r="B1223" i="2"/>
  <c r="B1238" i="2"/>
  <c r="B1254" i="2"/>
  <c r="B1255" i="2"/>
  <c r="B1278" i="2"/>
  <c r="B1279" i="2"/>
  <c r="B1288" i="2"/>
  <c r="B1301" i="2"/>
  <c r="B1309" i="2"/>
  <c r="B1316" i="2"/>
  <c r="B1323" i="2"/>
  <c r="B1330" i="2"/>
  <c r="B1333" i="2"/>
  <c r="B1336" i="2"/>
  <c r="B1359" i="2"/>
  <c r="B1375" i="2"/>
  <c r="B1383" i="2"/>
  <c r="B1397" i="2"/>
  <c r="B1403" i="2"/>
  <c r="B1409" i="2"/>
  <c r="B1413" i="2"/>
  <c r="B1420" i="2"/>
  <c r="B1422" i="2"/>
  <c r="B1431" i="2"/>
  <c r="B1440" i="2"/>
  <c r="B1441" i="2"/>
  <c r="B1447" i="2"/>
  <c r="B1448" i="2"/>
  <c r="B28" i="2"/>
  <c r="B59" i="2"/>
  <c r="B83" i="2"/>
  <c r="B93" i="2"/>
  <c r="B118" i="2"/>
  <c r="B158" i="2"/>
  <c r="B160" i="2"/>
  <c r="B162" i="2"/>
  <c r="B164" i="2"/>
  <c r="B170" i="2"/>
  <c r="B175" i="2"/>
  <c r="B189" i="2"/>
  <c r="B192" i="2"/>
  <c r="B200" i="2"/>
  <c r="B260" i="2"/>
  <c r="B300" i="2"/>
  <c r="B308" i="2"/>
  <c r="B316" i="2"/>
  <c r="B327" i="2"/>
  <c r="B341" i="2"/>
  <c r="B343" i="2"/>
  <c r="B355" i="2"/>
  <c r="B358" i="2"/>
  <c r="B359" i="2"/>
  <c r="B368" i="2"/>
  <c r="B367" i="2"/>
  <c r="B411" i="2"/>
  <c r="B417" i="2"/>
  <c r="B420" i="2"/>
  <c r="B450" i="2"/>
  <c r="B460" i="2"/>
  <c r="B466" i="2"/>
  <c r="B470" i="2"/>
  <c r="B489" i="2"/>
  <c r="B552" i="2"/>
  <c r="B557" i="2"/>
  <c r="B558" i="2"/>
  <c r="B575" i="2"/>
  <c r="B650" i="2"/>
  <c r="B679" i="2"/>
  <c r="B697" i="2"/>
  <c r="B700" i="2"/>
  <c r="B712" i="2"/>
  <c r="B716" i="2"/>
  <c r="B787" i="2"/>
  <c r="B801" i="2"/>
  <c r="B804" i="2"/>
  <c r="B818" i="2"/>
  <c r="B820" i="2"/>
  <c r="B895" i="2"/>
  <c r="B913" i="2"/>
  <c r="B930" i="2"/>
  <c r="B932" i="2"/>
  <c r="B943" i="2"/>
  <c r="B959" i="2"/>
  <c r="B977" i="2"/>
  <c r="B1004" i="2"/>
  <c r="B1021" i="2"/>
  <c r="B1039" i="2"/>
  <c r="B1043" i="2"/>
  <c r="B1044" i="2"/>
  <c r="B1045" i="2"/>
  <c r="B1047" i="2"/>
  <c r="B1100" i="2"/>
  <c r="B1125" i="2"/>
  <c r="B1155" i="2"/>
  <c r="B1156" i="2"/>
  <c r="B1159" i="2"/>
  <c r="B1179" i="2"/>
  <c r="B1185" i="2"/>
  <c r="B1212" i="2"/>
  <c r="B1247" i="2"/>
  <c r="B1264" i="2"/>
  <c r="B1277" i="2"/>
  <c r="B1297" i="2"/>
  <c r="B1299" i="2"/>
  <c r="B1348" i="2"/>
  <c r="B1364" i="2"/>
  <c r="B1390" i="2"/>
  <c r="B1411" i="2"/>
  <c r="B47" i="2"/>
  <c r="B57" i="2"/>
  <c r="B105" i="2"/>
  <c r="B120" i="2"/>
  <c r="B137" i="2"/>
  <c r="B168" i="2"/>
  <c r="B172" i="2"/>
  <c r="B208" i="2"/>
  <c r="B217" i="2"/>
  <c r="B224" i="2"/>
  <c r="B230" i="2"/>
  <c r="B238" i="2"/>
  <c r="B328" i="2"/>
  <c r="B329" i="2"/>
  <c r="B330" i="2"/>
  <c r="B331" i="2"/>
  <c r="B332" i="2"/>
  <c r="B350" i="2"/>
  <c r="B375" i="2"/>
  <c r="B385" i="2"/>
  <c r="B390" i="2"/>
  <c r="B428" i="2"/>
  <c r="B438" i="2"/>
  <c r="B448" i="2"/>
  <c r="B449" i="2"/>
  <c r="B456" i="2"/>
  <c r="B502" i="2"/>
  <c r="B563" i="2"/>
  <c r="B582" i="2"/>
  <c r="B587" i="2"/>
  <c r="B601" i="2"/>
  <c r="B604" i="2"/>
  <c r="B612" i="2"/>
  <c r="B622" i="2"/>
  <c r="B623" i="2"/>
  <c r="B636" i="2"/>
  <c r="B651" i="2"/>
  <c r="B652" i="2"/>
  <c r="B671" i="2"/>
  <c r="B673" i="2"/>
  <c r="B698" i="2"/>
  <c r="B746" i="2"/>
  <c r="B752" i="2"/>
  <c r="B755" i="2"/>
  <c r="B791" i="2"/>
  <c r="B794" i="2"/>
  <c r="B797" i="2"/>
  <c r="B802" i="2"/>
  <c r="B816" i="2"/>
  <c r="B817" i="2"/>
  <c r="B828" i="2"/>
  <c r="B834" i="2"/>
  <c r="B835" i="2"/>
  <c r="B923" i="2"/>
  <c r="B936" i="2"/>
  <c r="B945" i="2"/>
  <c r="B946" i="2"/>
  <c r="B955" i="2"/>
  <c r="B973" i="2"/>
  <c r="B985" i="2"/>
  <c r="B995" i="2"/>
  <c r="B1013" i="2"/>
  <c r="B1065" i="2"/>
  <c r="B1071" i="2"/>
  <c r="B1081" i="2"/>
  <c r="B1104" i="2"/>
  <c r="B1106" i="2"/>
  <c r="B1135" i="2"/>
  <c r="B1162" i="2"/>
  <c r="B1183" i="2"/>
  <c r="B1194" i="2"/>
  <c r="B1195" i="2"/>
  <c r="B1216" i="2"/>
  <c r="B1232" i="2"/>
  <c r="B1241" i="2"/>
  <c r="B1251" i="2"/>
  <c r="B1252" i="2"/>
  <c r="B1257" i="2"/>
  <c r="B1258" i="2"/>
  <c r="B1262" i="2"/>
  <c r="B1325" i="2"/>
  <c r="B1339" i="2"/>
  <c r="B1347" i="2"/>
  <c r="B1349" i="2"/>
  <c r="B1355" i="2"/>
  <c r="B1367" i="2"/>
  <c r="B1382" i="2"/>
  <c r="B1393" i="2"/>
  <c r="B1398" i="2"/>
  <c r="B1399" i="2"/>
  <c r="B1416" i="2"/>
  <c r="B1426" i="2"/>
  <c r="B1428" i="2"/>
  <c r="B1436" i="2"/>
  <c r="B24" i="2"/>
  <c r="B113" i="2"/>
  <c r="B122" i="2"/>
  <c r="B148" i="2"/>
  <c r="B167" i="2"/>
  <c r="B250" i="2"/>
  <c r="B256" i="2"/>
  <c r="B258" i="2"/>
  <c r="B292" i="2"/>
  <c r="B309" i="2"/>
  <c r="B311" i="2"/>
  <c r="B313" i="2"/>
  <c r="B326" i="2"/>
  <c r="B349" i="2"/>
  <c r="B376" i="2"/>
  <c r="B397" i="2"/>
  <c r="B398" i="2"/>
  <c r="B413" i="2"/>
  <c r="B423" i="2"/>
  <c r="B436" i="2"/>
  <c r="B474" i="2"/>
  <c r="B491" i="2"/>
  <c r="B504" i="2"/>
  <c r="B512" i="2"/>
  <c r="B514" i="2"/>
  <c r="B516" i="2"/>
  <c r="B535" i="2"/>
  <c r="B538" i="2"/>
  <c r="B560" i="2"/>
  <c r="B561" i="2"/>
  <c r="B571" i="2"/>
  <c r="B573" i="2"/>
  <c r="B598" i="2"/>
  <c r="B640" i="2"/>
  <c r="B662" i="2"/>
  <c r="B670" i="2"/>
  <c r="B695" i="2"/>
  <c r="B735" i="2"/>
  <c r="B740" i="2"/>
  <c r="B741" i="2"/>
  <c r="B748" i="2"/>
  <c r="B749" i="2"/>
  <c r="B770" i="2"/>
  <c r="B798" i="2"/>
  <c r="B808" i="2"/>
  <c r="B810" i="2"/>
  <c r="B824" i="2"/>
  <c r="B872" i="2"/>
  <c r="B900" i="2"/>
  <c r="B901" i="2"/>
  <c r="B920" i="2"/>
  <c r="B938" i="2"/>
  <c r="B978" i="2"/>
  <c r="B982" i="2"/>
  <c r="B1028" i="2"/>
  <c r="B1041" i="2"/>
  <c r="B1060" i="2"/>
  <c r="B1063" i="2"/>
  <c r="B1064" i="2"/>
  <c r="B1119" i="2"/>
  <c r="B1147" i="2"/>
  <c r="B1163" i="2"/>
  <c r="B1164" i="2"/>
  <c r="B1192" i="2"/>
  <c r="B1203" i="2"/>
  <c r="B1222" i="2"/>
  <c r="B1242" i="2"/>
  <c r="B1243" i="2"/>
  <c r="B1270" i="2"/>
  <c r="B1275" i="2"/>
  <c r="B1282" i="2"/>
  <c r="B1283" i="2"/>
  <c r="B1340" i="2"/>
  <c r="B1346" i="2"/>
  <c r="B1352" i="2"/>
  <c r="B1360" i="2"/>
  <c r="B1362" i="2"/>
  <c r="B1366" i="2"/>
  <c r="B1376" i="2"/>
  <c r="B1377" i="2"/>
  <c r="B1384" i="2"/>
  <c r="B1394" i="2"/>
  <c r="B1396" i="2"/>
  <c r="B1417" i="2"/>
  <c r="B1418" i="2"/>
  <c r="B1423" i="2"/>
  <c r="B1443" i="2"/>
  <c r="B6" i="2"/>
  <c r="B58" i="2"/>
  <c r="B101" i="2"/>
  <c r="B123" i="2"/>
  <c r="B125" i="2"/>
  <c r="B138" i="2"/>
  <c r="B146" i="2"/>
  <c r="B147" i="2"/>
  <c r="B149" i="2"/>
  <c r="B150" i="2"/>
  <c r="B197" i="2"/>
  <c r="B199" i="2"/>
  <c r="B207" i="2"/>
  <c r="B219" i="2"/>
  <c r="B220" i="2"/>
  <c r="B240" i="2"/>
  <c r="B244" i="2"/>
  <c r="B247" i="2"/>
  <c r="B249" i="2"/>
  <c r="B252" i="2"/>
  <c r="B270" i="2"/>
  <c r="B278" i="2"/>
  <c r="B286" i="2"/>
  <c r="B289" i="2"/>
  <c r="B296" i="2"/>
  <c r="B301" i="2"/>
  <c r="B315" i="2"/>
  <c r="B337" i="2"/>
  <c r="B348" i="2"/>
  <c r="B361" i="2"/>
  <c r="B383" i="2"/>
  <c r="B387" i="2"/>
  <c r="B388" i="2"/>
  <c r="B475" i="2"/>
  <c r="B478" i="2"/>
  <c r="B485" i="2"/>
  <c r="B486" i="2"/>
  <c r="B487" i="2"/>
  <c r="B493" i="2"/>
  <c r="B498" i="2"/>
  <c r="B527" i="2"/>
  <c r="B529" i="2"/>
  <c r="B591" i="2"/>
  <c r="B599" i="2"/>
  <c r="B632" i="2"/>
  <c r="B639" i="2"/>
  <c r="B637" i="2"/>
  <c r="B699" i="2"/>
  <c r="B703" i="2"/>
  <c r="B714" i="2"/>
  <c r="B717" i="2"/>
  <c r="B721" i="2"/>
  <c r="B727" i="2"/>
  <c r="B753" i="2"/>
  <c r="B758" i="2"/>
  <c r="B771" i="2"/>
  <c r="B776" i="2"/>
  <c r="B783" i="2"/>
  <c r="B809" i="2"/>
  <c r="B812" i="2"/>
  <c r="B837" i="2"/>
  <c r="B875" i="2"/>
  <c r="B882" i="2"/>
  <c r="B889" i="2"/>
  <c r="B954" i="2"/>
  <c r="B968" i="2"/>
  <c r="B969" i="2"/>
  <c r="B972" i="2"/>
  <c r="B1002" i="2"/>
  <c r="B1003" i="2"/>
  <c r="B1023" i="2"/>
  <c r="B1025" i="2"/>
  <c r="B1024" i="2"/>
  <c r="B1046" i="2"/>
  <c r="B1080" i="2"/>
  <c r="B1087" i="2"/>
  <c r="B1092" i="2"/>
  <c r="B1103" i="2"/>
  <c r="B1131" i="2"/>
  <c r="B1133" i="2"/>
  <c r="B1146" i="2"/>
  <c r="B1161" i="2"/>
  <c r="B1165" i="2"/>
  <c r="B1173" i="2"/>
  <c r="B1169" i="2"/>
  <c r="B1170" i="2"/>
  <c r="B1171" i="2"/>
  <c r="B1181" i="2"/>
  <c r="B1187" i="2"/>
  <c r="B1201" i="2"/>
  <c r="B1208" i="2"/>
  <c r="B1220" i="2"/>
  <c r="B1221" i="2"/>
  <c r="B1230" i="2"/>
  <c r="B1236" i="2"/>
  <c r="B1237" i="2"/>
  <c r="B1250" i="2"/>
  <c r="B1256" i="2"/>
  <c r="B1260" i="2"/>
  <c r="B1263" i="2"/>
  <c r="B1266" i="2"/>
  <c r="B1272" i="2"/>
  <c r="B1271" i="2"/>
  <c r="B1315" i="2"/>
  <c r="B1320" i="2"/>
  <c r="B1329" i="2"/>
  <c r="B1353" i="2"/>
  <c r="B1369" i="2"/>
  <c r="B1391" i="2"/>
  <c r="B1421" i="2"/>
  <c r="B1425" i="2"/>
  <c r="B1435" i="2"/>
  <c r="B1445" i="2"/>
  <c r="B2" i="2"/>
  <c r="B3" i="2"/>
  <c r="B22" i="2"/>
  <c r="B34" i="2"/>
  <c r="B41" i="2"/>
  <c r="B48" i="2"/>
  <c r="B53" i="2"/>
  <c r="B79" i="2"/>
  <c r="B84" i="2"/>
  <c r="B102" i="2"/>
  <c r="B177" i="2"/>
  <c r="B209" i="2"/>
  <c r="B213" i="2"/>
  <c r="B216" i="2"/>
  <c r="B246" i="2"/>
  <c r="B264" i="2"/>
  <c r="B290" i="2"/>
  <c r="B299" i="2"/>
  <c r="B312" i="2"/>
  <c r="B317" i="2"/>
  <c r="B323" i="2"/>
  <c r="B338" i="2"/>
  <c r="B365" i="2"/>
  <c r="B370" i="2"/>
  <c r="B371" i="2"/>
  <c r="B372" i="2"/>
  <c r="B377" i="2"/>
  <c r="B405" i="2"/>
  <c r="B406" i="2"/>
  <c r="B416" i="2"/>
  <c r="B422" i="2"/>
  <c r="B445" i="2"/>
  <c r="B455" i="2"/>
  <c r="B459" i="2"/>
  <c r="B503" i="2"/>
  <c r="B506" i="2"/>
  <c r="B569" i="2"/>
  <c r="B570" i="2"/>
  <c r="B592" i="2"/>
  <c r="B603" i="2"/>
  <c r="B606" i="2"/>
  <c r="B609" i="2"/>
  <c r="B608" i="2"/>
  <c r="B615" i="2"/>
  <c r="B668" i="2"/>
  <c r="B674" i="2"/>
  <c r="B677" i="2"/>
  <c r="B718" i="2"/>
  <c r="B731" i="2"/>
  <c r="B730" i="2"/>
  <c r="B743" i="2"/>
  <c r="B751" i="2"/>
  <c r="B756" i="2"/>
  <c r="B763" i="2"/>
  <c r="B764" i="2"/>
  <c r="B790" i="2"/>
  <c r="B792" i="2"/>
  <c r="B795" i="2"/>
  <c r="B803" i="2"/>
  <c r="B826" i="2"/>
  <c r="B855" i="2"/>
  <c r="B861" i="2"/>
  <c r="B862" i="2"/>
  <c r="B871" i="2"/>
  <c r="B888" i="2"/>
  <c r="B919" i="2"/>
  <c r="B965" i="2"/>
  <c r="B966" i="2"/>
  <c r="B983" i="2"/>
  <c r="B984" i="2"/>
  <c r="B997" i="2"/>
  <c r="B1054" i="2"/>
  <c r="B1072" i="2"/>
  <c r="B1085" i="2"/>
  <c r="B1088" i="2"/>
  <c r="B1095" i="2"/>
  <c r="B1112" i="2"/>
  <c r="B1114" i="2"/>
  <c r="B1121" i="2"/>
  <c r="B1120" i="2"/>
  <c r="B1142" i="2"/>
  <c r="B1145" i="2"/>
  <c r="B1148" i="2"/>
  <c r="B1149" i="2"/>
  <c r="B1160" i="2"/>
  <c r="B1182" i="2"/>
  <c r="B1188" i="2"/>
  <c r="B1196" i="2"/>
  <c r="B1202" i="2"/>
  <c r="B1253" i="2"/>
  <c r="B1273" i="2"/>
  <c r="B1302" i="2"/>
  <c r="B1304" i="2"/>
  <c r="B1305" i="2"/>
  <c r="B1306" i="2"/>
  <c r="B1310" i="2"/>
  <c r="B1314" i="2"/>
  <c r="B1318" i="2"/>
  <c r="B1350" i="2"/>
  <c r="B1351" i="2"/>
  <c r="B1354" i="2"/>
  <c r="B1358" i="2"/>
  <c r="B1357" i="2"/>
  <c r="B1363" i="2"/>
  <c r="B1361" i="2"/>
  <c r="B1374" i="2"/>
  <c r="B1389" i="2"/>
  <c r="B1400" i="2"/>
  <c r="B1402" i="2"/>
  <c r="B1438" i="2"/>
  <c r="N68" i="2"/>
  <c r="O68" i="2" s="1"/>
  <c r="N99" i="2"/>
  <c r="N231" i="2"/>
  <c r="O231" i="2" s="1"/>
  <c r="N253" i="2"/>
  <c r="O253" i="2" s="1"/>
  <c r="N262" i="2"/>
  <c r="O262" i="2" s="1"/>
  <c r="N269" i="2"/>
  <c r="O269" i="2" s="1"/>
  <c r="N279" i="2"/>
  <c r="O279" i="2" s="1"/>
  <c r="N334" i="2"/>
  <c r="O334" i="2" s="1"/>
  <c r="N335" i="2"/>
  <c r="O335" i="2" s="1"/>
  <c r="N373" i="2"/>
  <c r="N441" i="2"/>
  <c r="O441" i="2" s="1"/>
  <c r="N483" i="2"/>
  <c r="O483" i="2" s="1"/>
  <c r="N613" i="2"/>
  <c r="O613" i="2" s="1"/>
  <c r="N627" i="2"/>
  <c r="O627" i="2" s="1"/>
  <c r="N750" i="2"/>
  <c r="O750" i="2" s="1"/>
  <c r="N821" i="2"/>
  <c r="O821" i="2" s="1"/>
  <c r="N915" i="2"/>
  <c r="O915" i="2" s="1"/>
  <c r="N990" i="2"/>
  <c r="O990" i="2" s="1"/>
  <c r="N1040" i="2"/>
  <c r="O1040" i="2" s="1"/>
  <c r="N1057" i="2"/>
  <c r="O1057" i="2" s="1"/>
  <c r="N1229" i="2"/>
  <c r="O1229" i="2" s="1"/>
  <c r="N1246" i="2"/>
  <c r="O1246" i="2" s="1"/>
  <c r="N1287" i="2"/>
  <c r="O1287" i="2" s="1"/>
  <c r="N1291" i="2"/>
  <c r="O1291" i="2" s="1"/>
  <c r="N1368" i="2"/>
  <c r="O1368" i="2" s="1"/>
  <c r="N1392" i="2"/>
  <c r="O1392" i="2" s="1"/>
  <c r="N13" i="2"/>
  <c r="O13" i="2" s="1"/>
  <c r="N14" i="2"/>
  <c r="O14" i="2" s="1"/>
  <c r="N35" i="2"/>
  <c r="O35" i="2" s="1"/>
  <c r="N37" i="2"/>
  <c r="O37" i="2" s="1"/>
  <c r="N39" i="2"/>
  <c r="O39" i="2" s="1"/>
  <c r="N45" i="2"/>
  <c r="B45" i="2" s="1"/>
  <c r="N95" i="2"/>
  <c r="O95" i="2" s="1"/>
  <c r="N103" i="2"/>
  <c r="O103" i="2" s="1"/>
  <c r="N114" i="2"/>
  <c r="O114" i="2" s="1"/>
  <c r="N117" i="2"/>
  <c r="O117" i="2" s="1"/>
  <c r="N166" i="2"/>
  <c r="O166" i="2" s="1"/>
  <c r="N171" i="2"/>
  <c r="O171" i="2" s="1"/>
  <c r="N179" i="2"/>
  <c r="N190" i="2"/>
  <c r="O190" i="2" s="1"/>
  <c r="N212" i="2"/>
  <c r="O212" i="2" s="1"/>
  <c r="N225" i="2"/>
  <c r="N242" i="2"/>
  <c r="O242" i="2" s="1"/>
  <c r="N263" i="2"/>
  <c r="O263" i="2" s="1"/>
  <c r="N294" i="2"/>
  <c r="O294" i="2" s="1"/>
  <c r="N319" i="2"/>
  <c r="O319" i="2" s="1"/>
  <c r="N321" i="2"/>
  <c r="O321" i="2" s="1"/>
  <c r="N322" i="2"/>
  <c r="O322" i="2" s="1"/>
  <c r="N336" i="2"/>
  <c r="O336" i="2" s="1"/>
  <c r="N344" i="2"/>
  <c r="O344" i="2" s="1"/>
  <c r="N346" i="2"/>
  <c r="O346" i="2" s="1"/>
  <c r="N402" i="2"/>
  <c r="O402" i="2" s="1"/>
  <c r="N430" i="2"/>
  <c r="O430" i="2" s="1"/>
  <c r="N434" i="2"/>
  <c r="O434" i="2" s="1"/>
  <c r="N458" i="2"/>
  <c r="O458" i="2" s="1"/>
  <c r="N480" i="2"/>
  <c r="O480" i="2" s="1"/>
  <c r="N501" i="2"/>
  <c r="O501" i="2" s="1"/>
  <c r="N523" i="2"/>
  <c r="O523" i="2" s="1"/>
  <c r="N525" i="2"/>
  <c r="O525" i="2" s="1"/>
  <c r="N540" i="2"/>
  <c r="O540" i="2" s="1"/>
  <c r="N542" i="2"/>
  <c r="O542" i="2" s="1"/>
  <c r="N568" i="2"/>
  <c r="O568" i="2" s="1"/>
  <c r="N611" i="2"/>
  <c r="O611" i="2" s="1"/>
  <c r="N621" i="2"/>
  <c r="O621" i="2" s="1"/>
  <c r="N641" i="2"/>
  <c r="N660" i="2"/>
  <c r="O660" i="2" s="1"/>
  <c r="N664" i="2"/>
  <c r="O664" i="2" s="1"/>
  <c r="N678" i="2"/>
  <c r="O678" i="2" s="1"/>
  <c r="N696" i="2"/>
  <c r="O696" i="2" s="1"/>
  <c r="N725" i="2"/>
  <c r="O725" i="2" s="1"/>
  <c r="N726" i="2"/>
  <c r="O726" i="2" s="1"/>
  <c r="N734" i="2"/>
  <c r="O734" i="2" s="1"/>
  <c r="N765" i="2"/>
  <c r="O765" i="2" s="1"/>
  <c r="N766" i="2"/>
  <c r="O766" i="2" s="1"/>
  <c r="N788" i="2"/>
  <c r="O788" i="2" s="1"/>
  <c r="N814" i="2"/>
  <c r="O814" i="2" s="1"/>
  <c r="N839" i="2"/>
  <c r="O839" i="2" s="1"/>
  <c r="N847" i="2"/>
  <c r="O847" i="2" s="1"/>
  <c r="N860" i="2"/>
  <c r="O860" i="2" s="1"/>
  <c r="N866" i="2"/>
  <c r="O866" i="2" s="1"/>
  <c r="N868" i="2"/>
  <c r="N878" i="2"/>
  <c r="O878" i="2" s="1"/>
  <c r="N881" i="2"/>
  <c r="O881" i="2" s="1"/>
  <c r="N892" i="2"/>
  <c r="O892" i="2" s="1"/>
  <c r="N894" i="2"/>
  <c r="O894" i="2" s="1"/>
  <c r="N916" i="2"/>
  <c r="O916" i="2" s="1"/>
  <c r="N922" i="2"/>
  <c r="O922" i="2" s="1"/>
  <c r="N961" i="2"/>
  <c r="O961" i="2" s="1"/>
  <c r="N992" i="2"/>
  <c r="N999" i="2"/>
  <c r="O999" i="2" s="1"/>
  <c r="N1007" i="2"/>
  <c r="O1007" i="2" s="1"/>
  <c r="N1035" i="2"/>
  <c r="O1035" i="2" s="1"/>
  <c r="N1048" i="2"/>
  <c r="O1048" i="2" s="1"/>
  <c r="N1059" i="2"/>
  <c r="O1059" i="2" s="1"/>
  <c r="N1079" i="2"/>
  <c r="O1079" i="2" s="1"/>
  <c r="N1090" i="2"/>
  <c r="O1090" i="2" s="1"/>
  <c r="N1096" i="2"/>
  <c r="O1096" i="2" s="1"/>
  <c r="N1124" i="2"/>
  <c r="O1124" i="2" s="1"/>
  <c r="N1141" i="2"/>
  <c r="O1141" i="2" s="1"/>
  <c r="N1140" i="2"/>
  <c r="O1140" i="2" s="1"/>
  <c r="N1151" i="2"/>
  <c r="O1151" i="2" s="1"/>
  <c r="N1167" i="2"/>
  <c r="O1167" i="2" s="1"/>
  <c r="N1168" i="2"/>
  <c r="O1168" i="2" s="1"/>
  <c r="N1174" i="2"/>
  <c r="O1174" i="2" s="1"/>
  <c r="N1184" i="2"/>
  <c r="O1184" i="2" s="1"/>
  <c r="N1228" i="2"/>
  <c r="O1228" i="2" s="1"/>
  <c r="N1234" i="2"/>
  <c r="O1234" i="2" s="1"/>
  <c r="N1244" i="2"/>
  <c r="O1244" i="2" s="1"/>
  <c r="N1261" i="2"/>
  <c r="O1261" i="2" s="1"/>
  <c r="N1298" i="2"/>
  <c r="O1298" i="2" s="1"/>
  <c r="N1312" i="2"/>
  <c r="O1312" i="2" s="1"/>
  <c r="N1313" i="2"/>
  <c r="O1313" i="2" s="1"/>
  <c r="N1338" i="2"/>
  <c r="O1338" i="2" s="1"/>
  <c r="N1405" i="2"/>
  <c r="O1405" i="2" s="1"/>
  <c r="N1412" i="2"/>
  <c r="O1412" i="2" s="1"/>
  <c r="N1415" i="2"/>
  <c r="O1415" i="2" s="1"/>
  <c r="N1432" i="2"/>
  <c r="O1432" i="2" s="1"/>
  <c r="N1446" i="2"/>
  <c r="O1446" i="2" s="1"/>
  <c r="N11" i="2"/>
  <c r="O11" i="2" s="1"/>
  <c r="N15" i="2"/>
  <c r="O15" i="2" s="1"/>
  <c r="N20" i="2"/>
  <c r="O20" i="2" s="1"/>
  <c r="N19" i="2"/>
  <c r="O19" i="2" s="1"/>
  <c r="N27" i="2"/>
  <c r="O27" i="2" s="1"/>
  <c r="N40" i="2"/>
  <c r="O40" i="2" s="1"/>
  <c r="N43" i="2"/>
  <c r="O43" i="2" s="1"/>
  <c r="N69" i="2"/>
  <c r="O69" i="2" s="1"/>
  <c r="N77" i="2"/>
  <c r="N80" i="2"/>
  <c r="O80" i="2" s="1"/>
  <c r="N86" i="2"/>
  <c r="O86" i="2" s="1"/>
  <c r="N87" i="2"/>
  <c r="O87" i="2" s="1"/>
  <c r="N90" i="2"/>
  <c r="O90" i="2" s="1"/>
  <c r="N121" i="2"/>
  <c r="O121" i="2" s="1"/>
  <c r="N126" i="2"/>
  <c r="N141" i="2"/>
  <c r="O141" i="2" s="1"/>
  <c r="N157" i="2"/>
  <c r="O157" i="2" s="1"/>
  <c r="N159" i="2"/>
  <c r="O159" i="2" s="1"/>
  <c r="N165" i="2"/>
  <c r="O165" i="2" s="1"/>
  <c r="N176" i="2"/>
  <c r="O176" i="2" s="1"/>
  <c r="N181" i="2"/>
  <c r="O181" i="2" s="1"/>
  <c r="N180" i="2"/>
  <c r="N186" i="2"/>
  <c r="O186" i="2" s="1"/>
  <c r="N194" i="2"/>
  <c r="O194" i="2" s="1"/>
  <c r="N201" i="2"/>
  <c r="O201" i="2" s="1"/>
  <c r="N204" i="2"/>
  <c r="O204" i="2" s="1"/>
  <c r="N223" i="2"/>
  <c r="O223" i="2" s="1"/>
  <c r="N234" i="2"/>
  <c r="O234" i="2" s="1"/>
  <c r="N254" i="2"/>
  <c r="O254" i="2" s="1"/>
  <c r="N259" i="2"/>
  <c r="O259" i="2" s="1"/>
  <c r="N261" i="2"/>
  <c r="O261" i="2" s="1"/>
  <c r="N266" i="2"/>
  <c r="O266" i="2" s="1"/>
  <c r="N271" i="2"/>
  <c r="O271" i="2" s="1"/>
  <c r="N272" i="2"/>
  <c r="O272" i="2" s="1"/>
  <c r="N285" i="2"/>
  <c r="O285" i="2" s="1"/>
  <c r="N288" i="2"/>
  <c r="O288" i="2" s="1"/>
  <c r="N302" i="2"/>
  <c r="O302" i="2" s="1"/>
  <c r="N305" i="2"/>
  <c r="O305" i="2" s="1"/>
  <c r="N324" i="2"/>
  <c r="N353" i="2"/>
  <c r="O353" i="2" s="1"/>
  <c r="N360" i="2"/>
  <c r="O360" i="2" s="1"/>
  <c r="N366" i="2"/>
  <c r="O366" i="2" s="1"/>
  <c r="N369" i="2"/>
  <c r="O369" i="2" s="1"/>
  <c r="N374" i="2"/>
  <c r="N381" i="2"/>
  <c r="O381" i="2" s="1"/>
  <c r="N409" i="2"/>
  <c r="O409" i="2" s="1"/>
  <c r="N415" i="2"/>
  <c r="O415" i="2" s="1"/>
  <c r="N426" i="2"/>
  <c r="N444" i="2"/>
  <c r="O444" i="2" s="1"/>
  <c r="N451" i="2"/>
  <c r="O451" i="2" s="1"/>
  <c r="N453" i="2"/>
  <c r="O453" i="2" s="1"/>
  <c r="N463" i="2"/>
  <c r="O463" i="2" s="1"/>
  <c r="N464" i="2"/>
  <c r="O464" i="2" s="1"/>
  <c r="N465" i="2"/>
  <c r="O465" i="2" s="1"/>
  <c r="N472" i="2"/>
  <c r="O472" i="2" s="1"/>
  <c r="N476" i="2"/>
  <c r="O476" i="2" s="1"/>
  <c r="N482" i="2"/>
  <c r="O482" i="2" s="1"/>
  <c r="N488" i="2"/>
  <c r="O488" i="2" s="1"/>
  <c r="N494" i="2"/>
  <c r="O494" i="2" s="1"/>
  <c r="N499" i="2"/>
  <c r="O499" i="2" s="1"/>
  <c r="N500" i="2"/>
  <c r="O500" i="2" s="1"/>
  <c r="N508" i="2"/>
  <c r="O508" i="2" s="1"/>
  <c r="N545" i="2"/>
  <c r="O545" i="2" s="1"/>
  <c r="N547" i="2"/>
  <c r="O547" i="2" s="1"/>
  <c r="N572" i="2"/>
  <c r="O572" i="2" s="1"/>
  <c r="N583" i="2"/>
  <c r="O583" i="2" s="1"/>
  <c r="N585" i="2"/>
  <c r="O585" i="2" s="1"/>
  <c r="N586" i="2"/>
  <c r="O586" i="2" s="1"/>
  <c r="N588" i="2"/>
  <c r="O588" i="2" s="1"/>
  <c r="N589" i="2"/>
  <c r="O589" i="2" s="1"/>
  <c r="N593" i="2"/>
  <c r="O593" i="2" s="1"/>
  <c r="N602" i="2"/>
  <c r="O602" i="2" s="1"/>
  <c r="N629" i="2"/>
  <c r="O629" i="2" s="1"/>
  <c r="N634" i="2"/>
  <c r="O634" i="2" s="1"/>
  <c r="N644" i="2"/>
  <c r="N654" i="2"/>
  <c r="O654" i="2" s="1"/>
  <c r="N659" i="2"/>
  <c r="O659" i="2" s="1"/>
  <c r="N665" i="2"/>
  <c r="N676" i="2"/>
  <c r="O676" i="2" s="1"/>
  <c r="N680" i="2"/>
  <c r="N693" i="2"/>
  <c r="O693" i="2" s="1"/>
  <c r="N701" i="2"/>
  <c r="O701" i="2" s="1"/>
  <c r="N705" i="2"/>
  <c r="O705" i="2" s="1"/>
  <c r="N706" i="2"/>
  <c r="O706" i="2" s="1"/>
  <c r="N707" i="2"/>
  <c r="O707" i="2" s="1"/>
  <c r="N708" i="2"/>
  <c r="O708" i="2" s="1"/>
  <c r="N709" i="2"/>
  <c r="O709" i="2" s="1"/>
  <c r="N710" i="2"/>
  <c r="O710" i="2" s="1"/>
  <c r="N742" i="2"/>
  <c r="O742" i="2" s="1"/>
  <c r="N754" i="2"/>
  <c r="O754" i="2" s="1"/>
  <c r="N772" i="2"/>
  <c r="O772" i="2" s="1"/>
  <c r="N777" i="2"/>
  <c r="N779" i="2"/>
  <c r="N780" i="2"/>
  <c r="N811" i="2"/>
  <c r="O811" i="2" s="1"/>
  <c r="N815" i="2"/>
  <c r="O815" i="2" s="1"/>
  <c r="N830" i="2"/>
  <c r="O830" i="2" s="1"/>
  <c r="N838" i="2"/>
  <c r="O838" i="2" s="1"/>
  <c r="N841" i="2"/>
  <c r="O841" i="2" s="1"/>
  <c r="N845" i="2"/>
  <c r="O845" i="2" s="1"/>
  <c r="N846" i="2"/>
  <c r="O846" i="2" s="1"/>
  <c r="N853" i="2"/>
  <c r="O853" i="2" s="1"/>
  <c r="N856" i="2"/>
  <c r="O856" i="2" s="1"/>
  <c r="N867" i="2"/>
  <c r="O867" i="2" s="1"/>
  <c r="N876" i="2"/>
  <c r="O876" i="2" s="1"/>
  <c r="N879" i="2"/>
  <c r="O879" i="2" s="1"/>
  <c r="N880" i="2"/>
  <c r="O880" i="2" s="1"/>
  <c r="N883" i="2"/>
  <c r="O883" i="2" s="1"/>
  <c r="N899" i="2"/>
  <c r="O899" i="2" s="1"/>
  <c r="N904" i="2"/>
  <c r="O904" i="2" s="1"/>
  <c r="N909" i="2"/>
  <c r="O909" i="2" s="1"/>
  <c r="N911" i="2"/>
  <c r="O911" i="2" s="1"/>
  <c r="N925" i="2"/>
  <c r="O925" i="2" s="1"/>
  <c r="N934" i="2"/>
  <c r="O934" i="2" s="1"/>
  <c r="N948" i="2"/>
  <c r="O948" i="2" s="1"/>
  <c r="N949" i="2"/>
  <c r="O949" i="2" s="1"/>
  <c r="N967" i="2"/>
  <c r="O967" i="2" s="1"/>
  <c r="N974" i="2"/>
  <c r="O974" i="2" s="1"/>
  <c r="N979" i="2"/>
  <c r="O979" i="2" s="1"/>
  <c r="N980" i="2"/>
  <c r="O980" i="2" s="1"/>
  <c r="N996" i="2"/>
  <c r="O996" i="2" s="1"/>
  <c r="N1010" i="2"/>
  <c r="O1010" i="2" s="1"/>
  <c r="N1014" i="2"/>
  <c r="O1014" i="2" s="1"/>
  <c r="N1016" i="2"/>
  <c r="O1016" i="2" s="1"/>
  <c r="N1018" i="2"/>
  <c r="O1018" i="2" s="1"/>
  <c r="N1029" i="2"/>
  <c r="O1029" i="2" s="1"/>
  <c r="N1030" i="2"/>
  <c r="O1030" i="2" s="1"/>
  <c r="N1032" i="2"/>
  <c r="O1032" i="2" s="1"/>
  <c r="N1033" i="2"/>
  <c r="O1033" i="2" s="1"/>
  <c r="N1034" i="2"/>
  <c r="O1034" i="2" s="1"/>
  <c r="N1036" i="2"/>
  <c r="O1036" i="2" s="1"/>
  <c r="N1038" i="2"/>
  <c r="O1038" i="2" s="1"/>
  <c r="N1050" i="2"/>
  <c r="O1050" i="2" s="1"/>
  <c r="N1052" i="2"/>
  <c r="O1052" i="2" s="1"/>
  <c r="N1069" i="2"/>
  <c r="O1069" i="2" s="1"/>
  <c r="N1091" i="2"/>
  <c r="O1091" i="2" s="1"/>
  <c r="N1101" i="2"/>
  <c r="O1101" i="2" s="1"/>
  <c r="N1115" i="2"/>
  <c r="O1115" i="2" s="1"/>
  <c r="N1123" i="2"/>
  <c r="O1123" i="2" s="1"/>
  <c r="N1132" i="2"/>
  <c r="O1132" i="2" s="1"/>
  <c r="N1138" i="2"/>
  <c r="O1138" i="2" s="1"/>
  <c r="N1144" i="2"/>
  <c r="O1144" i="2" s="1"/>
  <c r="N1143" i="2"/>
  <c r="O1143" i="2" s="1"/>
  <c r="N1154" i="2"/>
  <c r="O1154" i="2" s="1"/>
  <c r="N1166" i="2"/>
  <c r="O1166" i="2" s="1"/>
  <c r="N1186" i="2"/>
  <c r="O1186" i="2" s="1"/>
  <c r="N1205" i="2"/>
  <c r="O1205" i="2" s="1"/>
  <c r="N1215" i="2"/>
  <c r="O1215" i="2" s="1"/>
  <c r="N1227" i="2"/>
  <c r="O1227" i="2" s="1"/>
  <c r="N1248" i="2"/>
  <c r="O1248" i="2" s="1"/>
  <c r="N1267" i="2"/>
  <c r="O1267" i="2" s="1"/>
  <c r="N1276" i="2"/>
  <c r="O1276" i="2" s="1"/>
  <c r="N1292" i="2"/>
  <c r="O1292" i="2" s="1"/>
  <c r="N1293" i="2"/>
  <c r="O1293" i="2" s="1"/>
  <c r="N1295" i="2"/>
  <c r="O1295" i="2" s="1"/>
  <c r="N1334" i="2"/>
  <c r="O1334" i="2" s="1"/>
  <c r="N1344" i="2"/>
  <c r="O1344" i="2" s="1"/>
  <c r="N1356" i="2"/>
  <c r="O1356" i="2" s="1"/>
  <c r="N1373" i="2"/>
  <c r="O1373" i="2" s="1"/>
  <c r="N1381" i="2"/>
  <c r="O1381" i="2" s="1"/>
  <c r="N1408" i="2"/>
  <c r="O1408" i="2" s="1"/>
  <c r="N1427" i="2"/>
  <c r="O1427" i="2" s="1"/>
  <c r="N1429" i="2"/>
  <c r="O1429" i="2" s="1"/>
  <c r="N1433" i="2"/>
  <c r="O1433" i="2" s="1"/>
  <c r="N1444" i="2"/>
  <c r="O1444" i="2" s="1"/>
  <c r="N31" i="2"/>
  <c r="N44" i="2"/>
  <c r="O44" i="2" s="1"/>
  <c r="N50" i="2"/>
  <c r="O50" i="2" s="1"/>
  <c r="N56" i="2"/>
  <c r="O56" i="2" s="1"/>
  <c r="N144" i="2"/>
  <c r="O144" i="2" s="1"/>
  <c r="N145" i="2"/>
  <c r="O145" i="2" s="1"/>
  <c r="N152" i="2"/>
  <c r="O152" i="2" s="1"/>
  <c r="N187" i="2"/>
  <c r="O187" i="2" s="1"/>
  <c r="N206" i="2"/>
  <c r="O206" i="2" s="1"/>
  <c r="N210" i="2"/>
  <c r="O210" i="2" s="1"/>
  <c r="N228" i="2"/>
  <c r="O228" i="2" s="1"/>
  <c r="N229" i="2"/>
  <c r="O229" i="2" s="1"/>
  <c r="N248" i="2"/>
  <c r="O248" i="2" s="1"/>
  <c r="N284" i="2"/>
  <c r="O284" i="2" s="1"/>
  <c r="N297" i="2"/>
  <c r="O297" i="2" s="1"/>
  <c r="N304" i="2"/>
  <c r="O304" i="2" s="1"/>
  <c r="N386" i="2"/>
  <c r="O386" i="2" s="1"/>
  <c r="N407" i="2"/>
  <c r="N424" i="2"/>
  <c r="O424" i="2" s="1"/>
  <c r="N440" i="2"/>
  <c r="O440" i="2" s="1"/>
  <c r="N468" i="2"/>
  <c r="O468" i="2" s="1"/>
  <c r="N471" i="2"/>
  <c r="O471" i="2" s="1"/>
  <c r="N473" i="2"/>
  <c r="O473" i="2" s="1"/>
  <c r="N510" i="2"/>
  <c r="O510" i="2" s="1"/>
  <c r="N539" i="2"/>
  <c r="O539" i="2" s="1"/>
  <c r="N543" i="2"/>
  <c r="O543" i="2" s="1"/>
  <c r="N544" i="2"/>
  <c r="O544" i="2" s="1"/>
  <c r="N548" i="2"/>
  <c r="O548" i="2" s="1"/>
  <c r="N550" i="2"/>
  <c r="O550" i="2" s="1"/>
  <c r="N549" i="2"/>
  <c r="O549" i="2" s="1"/>
  <c r="N597" i="2"/>
  <c r="O597" i="2" s="1"/>
  <c r="N625" i="2"/>
  <c r="O625" i="2" s="1"/>
  <c r="N626" i="2"/>
  <c r="O626" i="2" s="1"/>
  <c r="N649" i="2"/>
  <c r="O649" i="2" s="1"/>
  <c r="N661" i="2"/>
  <c r="O661" i="2" s="1"/>
  <c r="N689" i="2"/>
  <c r="O689" i="2" s="1"/>
  <c r="N702" i="2"/>
  <c r="O702" i="2" s="1"/>
  <c r="N757" i="2"/>
  <c r="O757" i="2" s="1"/>
  <c r="N767" i="2"/>
  <c r="O767" i="2" s="1"/>
  <c r="N800" i="2"/>
  <c r="O800" i="2" s="1"/>
  <c r="N887" i="2"/>
  <c r="O887" i="2" s="1"/>
  <c r="N926" i="2"/>
  <c r="O926" i="2" s="1"/>
  <c r="N929" i="2"/>
  <c r="O929" i="2" s="1"/>
  <c r="N970" i="2"/>
  <c r="O970" i="2" s="1"/>
  <c r="N1000" i="2"/>
  <c r="O1000" i="2" s="1"/>
  <c r="N1015" i="2"/>
  <c r="O1015" i="2" s="1"/>
  <c r="N1037" i="2"/>
  <c r="O1037" i="2" s="1"/>
  <c r="N1049" i="2"/>
  <c r="O1049" i="2" s="1"/>
  <c r="N1076" i="2"/>
  <c r="O1076" i="2" s="1"/>
  <c r="N1078" i="2"/>
  <c r="O1078" i="2" s="1"/>
  <c r="N1094" i="2"/>
  <c r="O1094" i="2" s="1"/>
  <c r="N1214" i="2"/>
  <c r="O1214" i="2" s="1"/>
  <c r="N1235" i="2"/>
  <c r="O1235" i="2" s="1"/>
  <c r="N1245" i="2"/>
  <c r="O1245" i="2" s="1"/>
  <c r="N1265" i="2"/>
  <c r="O1265" i="2" s="1"/>
  <c r="N1285" i="2"/>
  <c r="O1285" i="2" s="1"/>
  <c r="N1308" i="2"/>
  <c r="O1308" i="2" s="1"/>
  <c r="N1327" i="2"/>
  <c r="O1327" i="2" s="1"/>
  <c r="N1442" i="2"/>
  <c r="O1442" i="2" s="1"/>
  <c r="N26" i="2"/>
  <c r="O26" i="2" s="1"/>
  <c r="N89" i="2"/>
  <c r="O89" i="2" s="1"/>
  <c r="N97" i="2"/>
  <c r="O97" i="2" s="1"/>
  <c r="N110" i="2"/>
  <c r="O110" i="2" s="1"/>
  <c r="N111" i="2"/>
  <c r="O111" i="2" s="1"/>
  <c r="N112" i="2"/>
  <c r="O112" i="2" s="1"/>
  <c r="N241" i="2"/>
  <c r="O241" i="2" s="1"/>
  <c r="N257" i="2"/>
  <c r="O257" i="2" s="1"/>
  <c r="N283" i="2"/>
  <c r="O283" i="2" s="1"/>
  <c r="N333" i="2"/>
  <c r="O333" i="2" s="1"/>
  <c r="N342" i="2"/>
  <c r="O342" i="2" s="1"/>
  <c r="N364" i="2"/>
  <c r="O364" i="2" s="1"/>
  <c r="N403" i="2"/>
  <c r="O403" i="2" s="1"/>
  <c r="N435" i="2"/>
  <c r="O435" i="2" s="1"/>
  <c r="N467" i="2"/>
  <c r="O467" i="2" s="1"/>
  <c r="N496" i="2"/>
  <c r="O496" i="2" s="1"/>
  <c r="N536" i="2"/>
  <c r="O536" i="2" s="1"/>
  <c r="N537" i="2"/>
  <c r="O537" i="2" s="1"/>
  <c r="N554" i="2"/>
  <c r="O554" i="2" s="1"/>
  <c r="N565" i="2"/>
  <c r="O565" i="2" s="1"/>
  <c r="N566" i="2"/>
  <c r="O566" i="2" s="1"/>
  <c r="N584" i="2"/>
  <c r="O584" i="2" s="1"/>
  <c r="N605" i="2"/>
  <c r="O605" i="2" s="1"/>
  <c r="N628" i="2"/>
  <c r="O628" i="2" s="1"/>
  <c r="N631" i="2"/>
  <c r="O631" i="2" s="1"/>
  <c r="N655" i="2"/>
  <c r="O655" i="2" s="1"/>
  <c r="N667" i="2"/>
  <c r="O667" i="2" s="1"/>
  <c r="N682" i="2"/>
  <c r="O682" i="2" s="1"/>
  <c r="N684" i="2"/>
  <c r="O684" i="2" s="1"/>
  <c r="N686" i="2"/>
  <c r="O686" i="2" s="1"/>
  <c r="N688" i="2"/>
  <c r="O688" i="2" s="1"/>
  <c r="N711" i="2"/>
  <c r="O711" i="2" s="1"/>
  <c r="N715" i="2"/>
  <c r="O715" i="2" s="1"/>
  <c r="N722" i="2"/>
  <c r="N729" i="2"/>
  <c r="O729" i="2" s="1"/>
  <c r="N782" i="2"/>
  <c r="O782" i="2" s="1"/>
  <c r="N799" i="2"/>
  <c r="O799" i="2" s="1"/>
  <c r="N813" i="2"/>
  <c r="O813" i="2" s="1"/>
  <c r="N822" i="2"/>
  <c r="O822" i="2" s="1"/>
  <c r="N857" i="2"/>
  <c r="O857" i="2" s="1"/>
  <c r="N859" i="2"/>
  <c r="O859" i="2" s="1"/>
  <c r="N890" i="2"/>
  <c r="O890" i="2" s="1"/>
  <c r="N917" i="2"/>
  <c r="O917" i="2" s="1"/>
  <c r="N918" i="2"/>
  <c r="O918" i="2" s="1"/>
  <c r="N928" i="2"/>
  <c r="O928" i="2" s="1"/>
  <c r="N937" i="2"/>
  <c r="O937" i="2" s="1"/>
  <c r="N940" i="2"/>
  <c r="O940" i="2" s="1"/>
  <c r="N941" i="2"/>
  <c r="O941" i="2" s="1"/>
  <c r="N942" i="2"/>
  <c r="O942" i="2" s="1"/>
  <c r="N944" i="2"/>
  <c r="O944" i="2" s="1"/>
  <c r="N947" i="2"/>
  <c r="O947" i="2" s="1"/>
  <c r="N956" i="2"/>
  <c r="O956" i="2" s="1"/>
  <c r="N981" i="2"/>
  <c r="O981" i="2" s="1"/>
  <c r="N987" i="2"/>
  <c r="O987" i="2" s="1"/>
  <c r="N1001" i="2"/>
  <c r="O1001" i="2" s="1"/>
  <c r="N1051" i="2"/>
  <c r="O1051" i="2" s="1"/>
  <c r="N1098" i="2"/>
  <c r="O1098" i="2" s="1"/>
  <c r="N1102" i="2"/>
  <c r="O1102" i="2" s="1"/>
  <c r="N1129" i="2"/>
  <c r="O1129" i="2" s="1"/>
  <c r="N1158" i="2"/>
  <c r="O1158" i="2" s="1"/>
  <c r="N1231" i="2"/>
  <c r="O1231" i="2" s="1"/>
  <c r="N1268" i="2"/>
  <c r="O1268" i="2" s="1"/>
  <c r="N1290" i="2"/>
  <c r="O1290" i="2" s="1"/>
  <c r="N1294" i="2"/>
  <c r="O1294" i="2" s="1"/>
  <c r="N1317" i="2"/>
  <c r="O1317" i="2" s="1"/>
  <c r="N1324" i="2"/>
  <c r="O1324" i="2" s="1"/>
  <c r="N1335" i="2"/>
  <c r="O1335" i="2" s="1"/>
  <c r="N1337" i="2"/>
  <c r="O1337" i="2" s="1"/>
  <c r="N1371" i="2"/>
  <c r="O1371" i="2" s="1"/>
  <c r="N1378" i="2"/>
  <c r="O1378" i="2" s="1"/>
  <c r="N1379" i="2"/>
  <c r="N1437" i="2"/>
  <c r="O1437" i="2" s="1"/>
  <c r="N9" i="2"/>
  <c r="O9" i="2" s="1"/>
  <c r="N23" i="2"/>
  <c r="O23" i="2" s="1"/>
  <c r="N25" i="2"/>
  <c r="O25" i="2" s="1"/>
  <c r="N42" i="2"/>
  <c r="O42" i="2" s="1"/>
  <c r="N49" i="2"/>
  <c r="O49" i="2" s="1"/>
  <c r="N63" i="2"/>
  <c r="O63" i="2" s="1"/>
  <c r="N65" i="2"/>
  <c r="O65" i="2" s="1"/>
  <c r="N67" i="2"/>
  <c r="O67" i="2" s="1"/>
  <c r="N70" i="2"/>
  <c r="O70" i="2" s="1"/>
  <c r="N88" i="2"/>
  <c r="O88" i="2" s="1"/>
  <c r="N91" i="2"/>
  <c r="O91" i="2" s="1"/>
  <c r="N92" i="2"/>
  <c r="O92" i="2" s="1"/>
  <c r="N96" i="2"/>
  <c r="O96" i="2" s="1"/>
  <c r="N116" i="2"/>
  <c r="O116" i="2" s="1"/>
  <c r="N124" i="2"/>
  <c r="O124" i="2" s="1"/>
  <c r="N139" i="2"/>
  <c r="O139" i="2" s="1"/>
  <c r="N142" i="2"/>
  <c r="O142" i="2" s="1"/>
  <c r="N156" i="2"/>
  <c r="O156" i="2" s="1"/>
  <c r="N161" i="2"/>
  <c r="O161" i="2" s="1"/>
  <c r="N163" i="2"/>
  <c r="O163" i="2" s="1"/>
  <c r="N182" i="2"/>
  <c r="O182" i="2" s="1"/>
  <c r="N183" i="2"/>
  <c r="O183" i="2" s="1"/>
  <c r="N202" i="2"/>
  <c r="O202" i="2" s="1"/>
  <c r="N205" i="2"/>
  <c r="O205" i="2" s="1"/>
  <c r="N221" i="2"/>
  <c r="O221" i="2" s="1"/>
  <c r="N226" i="2"/>
  <c r="N245" i="2"/>
  <c r="O245" i="2" s="1"/>
  <c r="N251" i="2"/>
  <c r="O251" i="2" s="1"/>
  <c r="N282" i="2"/>
  <c r="O282" i="2" s="1"/>
  <c r="N291" i="2"/>
  <c r="O291" i="2" s="1"/>
  <c r="N295" i="2"/>
  <c r="O295" i="2" s="1"/>
  <c r="N303" i="2"/>
  <c r="O303" i="2" s="1"/>
  <c r="N310" i="2"/>
  <c r="O310" i="2" s="1"/>
  <c r="N318" i="2"/>
  <c r="O318" i="2" s="1"/>
  <c r="N320" i="2"/>
  <c r="O320" i="2" s="1"/>
  <c r="N339" i="2"/>
  <c r="O339" i="2" s="1"/>
  <c r="N352" i="2"/>
  <c r="O352" i="2" s="1"/>
  <c r="N363" i="2"/>
  <c r="O363" i="2" s="1"/>
  <c r="N400" i="2"/>
  <c r="O400" i="2" s="1"/>
  <c r="N412" i="2"/>
  <c r="O412" i="2" s="1"/>
  <c r="N419" i="2"/>
  <c r="O419" i="2" s="1"/>
  <c r="N454" i="2"/>
  <c r="O454" i="2" s="1"/>
  <c r="N457" i="2"/>
  <c r="O457" i="2" s="1"/>
  <c r="N469" i="2"/>
  <c r="O469" i="2" s="1"/>
  <c r="N477" i="2"/>
  <c r="O477" i="2" s="1"/>
  <c r="N511" i="2"/>
  <c r="O511" i="2" s="1"/>
  <c r="N526" i="2"/>
  <c r="O526" i="2" s="1"/>
  <c r="N528" i="2"/>
  <c r="O528" i="2" s="1"/>
  <c r="N530" i="2"/>
  <c r="O530" i="2" s="1"/>
  <c r="N531" i="2"/>
  <c r="O531" i="2" s="1"/>
  <c r="N559" i="2"/>
  <c r="O559" i="2" s="1"/>
  <c r="N576" i="2"/>
  <c r="O576" i="2" s="1"/>
  <c r="N594" i="2"/>
  <c r="O594" i="2" s="1"/>
  <c r="N596" i="2"/>
  <c r="O596" i="2" s="1"/>
  <c r="N614" i="2"/>
  <c r="O614" i="2" s="1"/>
  <c r="N616" i="2"/>
  <c r="O616" i="2" s="1"/>
  <c r="N624" i="2"/>
  <c r="O624" i="2" s="1"/>
  <c r="N635" i="2"/>
  <c r="O635" i="2" s="1"/>
  <c r="N638" i="2"/>
  <c r="O638" i="2" s="1"/>
  <c r="N656" i="2"/>
  <c r="O656" i="2" s="1"/>
  <c r="N663" i="2"/>
  <c r="O663" i="2" s="1"/>
  <c r="N683" i="2"/>
  <c r="O683" i="2" s="1"/>
  <c r="N692" i="2"/>
  <c r="O692" i="2" s="1"/>
  <c r="N713" i="2"/>
  <c r="O713" i="2" s="1"/>
  <c r="N720" i="2"/>
  <c r="O720" i="2" s="1"/>
  <c r="N728" i="2"/>
  <c r="O728" i="2" s="1"/>
  <c r="N732" i="2"/>
  <c r="O732" i="2" s="1"/>
  <c r="N739" i="2"/>
  <c r="O739" i="2" s="1"/>
  <c r="N745" i="2"/>
  <c r="O745" i="2" s="1"/>
  <c r="N762" i="2"/>
  <c r="O762" i="2" s="1"/>
  <c r="N775" i="2"/>
  <c r="O775" i="2" s="1"/>
  <c r="N786" i="2"/>
  <c r="O786" i="2" s="1"/>
  <c r="N789" i="2"/>
  <c r="O789" i="2" s="1"/>
  <c r="N796" i="2"/>
  <c r="O796" i="2" s="1"/>
  <c r="N819" i="2"/>
  <c r="O819" i="2" s="1"/>
  <c r="N827" i="2"/>
  <c r="O827" i="2" s="1"/>
  <c r="N851" i="2"/>
  <c r="O851" i="2" s="1"/>
  <c r="N852" i="2"/>
  <c r="O852" i="2" s="1"/>
  <c r="N863" i="2"/>
  <c r="O863" i="2" s="1"/>
  <c r="N864" i="2"/>
  <c r="O864" i="2" s="1"/>
  <c r="N877" i="2"/>
  <c r="O877" i="2" s="1"/>
  <c r="N891" i="2"/>
  <c r="O891" i="2" s="1"/>
  <c r="N893" i="2"/>
  <c r="O893" i="2" s="1"/>
  <c r="N896" i="2"/>
  <c r="O896" i="2" s="1"/>
  <c r="N902" i="2"/>
  <c r="O902" i="2" s="1"/>
  <c r="N905" i="2"/>
  <c r="O905" i="2" s="1"/>
  <c r="N914" i="2"/>
  <c r="O914" i="2" s="1"/>
  <c r="N924" i="2"/>
  <c r="O924" i="2" s="1"/>
  <c r="N950" i="2"/>
  <c r="O950" i="2" s="1"/>
  <c r="N971" i="2"/>
  <c r="O971" i="2" s="1"/>
  <c r="N991" i="2"/>
  <c r="O991" i="2" s="1"/>
  <c r="N1011" i="2"/>
  <c r="O1011" i="2" s="1"/>
  <c r="N1017" i="2"/>
  <c r="O1017" i="2" s="1"/>
  <c r="N1026" i="2"/>
  <c r="O1026" i="2" s="1"/>
  <c r="N1053" i="2"/>
  <c r="O1053" i="2" s="1"/>
  <c r="N1074" i="2"/>
  <c r="O1074" i="2" s="1"/>
  <c r="N1075" i="2"/>
  <c r="O1075" i="2" s="1"/>
  <c r="N1077" i="2"/>
  <c r="O1077" i="2" s="1"/>
  <c r="N1083" i="2"/>
  <c r="O1083" i="2" s="1"/>
  <c r="N1084" i="2"/>
  <c r="O1084" i="2" s="1"/>
  <c r="N1093" i="2"/>
  <c r="O1093" i="2" s="1"/>
  <c r="N1105" i="2"/>
  <c r="O1105" i="2" s="1"/>
  <c r="N1128" i="2"/>
  <c r="O1128" i="2" s="1"/>
  <c r="N1172" i="2"/>
  <c r="O1172" i="2" s="1"/>
  <c r="N1177" i="2"/>
  <c r="O1177" i="2" s="1"/>
  <c r="N1189" i="2"/>
  <c r="N1193" i="2"/>
  <c r="O1193" i="2" s="1"/>
  <c r="N1207" i="2"/>
  <c r="O1207" i="2" s="1"/>
  <c r="N1211" i="2"/>
  <c r="O1211" i="2" s="1"/>
  <c r="N1217" i="2"/>
  <c r="O1217" i="2" s="1"/>
  <c r="N1224" i="2"/>
  <c r="O1224" i="2" s="1"/>
  <c r="N1233" i="2"/>
  <c r="O1233" i="2" s="1"/>
  <c r="N1240" i="2"/>
  <c r="O1240" i="2" s="1"/>
  <c r="N1249" i="2"/>
  <c r="O1249" i="2" s="1"/>
  <c r="N1269" i="2"/>
  <c r="O1269" i="2" s="1"/>
  <c r="N1274" i="2"/>
  <c r="O1274" i="2" s="1"/>
  <c r="N1296" i="2"/>
  <c r="O1296" i="2" s="1"/>
  <c r="N1321" i="2"/>
  <c r="O1321" i="2" s="1"/>
  <c r="N1372" i="2"/>
  <c r="O1372" i="2" s="1"/>
  <c r="N1385" i="2"/>
  <c r="O1385" i="2" s="1"/>
  <c r="N1388" i="2"/>
  <c r="O1388" i="2" s="1"/>
  <c r="N1395" i="2"/>
  <c r="O1395" i="2" s="1"/>
  <c r="N1401" i="2"/>
  <c r="O1401" i="2" s="1"/>
  <c r="N1414" i="2"/>
  <c r="O1414" i="2" s="1"/>
  <c r="N1419" i="2"/>
  <c r="O1419" i="2" s="1"/>
  <c r="N1424" i="2"/>
  <c r="O1424" i="2" s="1"/>
  <c r="N1439" i="2"/>
  <c r="O1439" i="2" s="1"/>
  <c r="N4" i="2"/>
  <c r="O4" i="2" s="1"/>
  <c r="N8" i="2"/>
  <c r="O8" i="2" s="1"/>
  <c r="N10" i="2"/>
  <c r="O10" i="2" s="1"/>
  <c r="N16" i="2"/>
  <c r="O16" i="2" s="1"/>
  <c r="N17" i="2"/>
  <c r="O17" i="2" s="1"/>
  <c r="N18" i="2"/>
  <c r="O18" i="2" s="1"/>
  <c r="N21" i="2"/>
  <c r="O21" i="2" s="1"/>
  <c r="N30" i="2"/>
  <c r="O30" i="2" s="1"/>
  <c r="N36" i="2"/>
  <c r="O36" i="2" s="1"/>
  <c r="N52" i="2"/>
  <c r="O52" i="2" s="1"/>
  <c r="N54" i="2"/>
  <c r="O54" i="2" s="1"/>
  <c r="N64" i="2"/>
  <c r="O64" i="2" s="1"/>
  <c r="N66" i="2"/>
  <c r="O66" i="2" s="1"/>
  <c r="N94" i="2"/>
  <c r="O94" i="2" s="1"/>
  <c r="N119" i="2"/>
  <c r="O119" i="2" s="1"/>
  <c r="N127" i="2"/>
  <c r="N128" i="2"/>
  <c r="N129" i="2"/>
  <c r="N130" i="2"/>
  <c r="O130" i="2" s="1"/>
  <c r="N131" i="2"/>
  <c r="N173" i="2"/>
  <c r="O173" i="2" s="1"/>
  <c r="N174" i="2"/>
  <c r="O174" i="2" s="1"/>
  <c r="N178" i="2"/>
  <c r="O178" i="2" s="1"/>
  <c r="N184" i="2"/>
  <c r="O184" i="2" s="1"/>
  <c r="N188" i="2"/>
  <c r="O188" i="2" s="1"/>
  <c r="N191" i="2"/>
  <c r="O191" i="2" s="1"/>
  <c r="N193" i="2"/>
  <c r="O193" i="2" s="1"/>
  <c r="N196" i="2"/>
  <c r="O196" i="2" s="1"/>
  <c r="N215" i="2"/>
  <c r="O215" i="2" s="1"/>
  <c r="N218" i="2"/>
  <c r="O218" i="2" s="1"/>
  <c r="N222" i="2"/>
  <c r="O222" i="2" s="1"/>
  <c r="N265" i="2"/>
  <c r="O265" i="2" s="1"/>
  <c r="N268" i="2"/>
  <c r="O268" i="2" s="1"/>
  <c r="N273" i="2"/>
  <c r="O273" i="2" s="1"/>
  <c r="N274" i="2"/>
  <c r="O274" i="2" s="1"/>
  <c r="N275" i="2"/>
  <c r="O275" i="2" s="1"/>
  <c r="N276" i="2"/>
  <c r="O276" i="2" s="1"/>
  <c r="N281" i="2"/>
  <c r="O281" i="2" s="1"/>
  <c r="N287" i="2"/>
  <c r="O287" i="2" s="1"/>
  <c r="N345" i="2"/>
  <c r="O345" i="2" s="1"/>
  <c r="N347" i="2"/>
  <c r="O347" i="2" s="1"/>
  <c r="N357" i="2"/>
  <c r="O357" i="2" s="1"/>
  <c r="N362" i="2"/>
  <c r="O362" i="2" s="1"/>
  <c r="N378" i="2"/>
  <c r="O378" i="2" s="1"/>
  <c r="N379" i="2"/>
  <c r="O379" i="2" s="1"/>
  <c r="N380" i="2"/>
  <c r="O380" i="2" s="1"/>
  <c r="N382" i="2"/>
  <c r="O382" i="2" s="1"/>
  <c r="N384" i="2"/>
  <c r="O384" i="2" s="1"/>
  <c r="N391" i="2"/>
  <c r="O391" i="2" s="1"/>
  <c r="N399" i="2"/>
  <c r="O399" i="2" s="1"/>
  <c r="N404" i="2"/>
  <c r="O404" i="2" s="1"/>
  <c r="N429" i="2"/>
  <c r="O429" i="2" s="1"/>
  <c r="N431" i="2"/>
  <c r="O431" i="2" s="1"/>
  <c r="N433" i="2"/>
  <c r="O433" i="2" s="1"/>
  <c r="N439" i="2"/>
  <c r="O439" i="2" s="1"/>
  <c r="N443" i="2"/>
  <c r="O443" i="2" s="1"/>
  <c r="N446" i="2"/>
  <c r="O446" i="2" s="1"/>
  <c r="N461" i="2"/>
  <c r="N490" i="2"/>
  <c r="O490" i="2" s="1"/>
  <c r="N492" i="2"/>
  <c r="O492" i="2" s="1"/>
  <c r="N495" i="2"/>
  <c r="O495" i="2" s="1"/>
  <c r="N497" i="2"/>
  <c r="O497" i="2" s="1"/>
  <c r="N507" i="2"/>
  <c r="O507" i="2" s="1"/>
  <c r="N509" i="2"/>
  <c r="O509" i="2" s="1"/>
  <c r="N517" i="2"/>
  <c r="O517" i="2" s="1"/>
  <c r="N541" i="2"/>
  <c r="O541" i="2" s="1"/>
  <c r="N555" i="2"/>
  <c r="O555" i="2" s="1"/>
  <c r="N562" i="2"/>
  <c r="O562" i="2" s="1"/>
  <c r="N567" i="2"/>
  <c r="O567" i="2" s="1"/>
  <c r="N578" i="2"/>
  <c r="O578" i="2" s="1"/>
  <c r="N580" i="2"/>
  <c r="O580" i="2" s="1"/>
  <c r="N581" i="2"/>
  <c r="O581" i="2" s="1"/>
  <c r="N590" i="2"/>
  <c r="O590" i="2" s="1"/>
  <c r="N600" i="2"/>
  <c r="O600" i="2" s="1"/>
  <c r="N610" i="2"/>
  <c r="O610" i="2" s="1"/>
  <c r="N633" i="2"/>
  <c r="O633" i="2" s="1"/>
  <c r="N643" i="2"/>
  <c r="O643" i="2" s="1"/>
  <c r="N645" i="2"/>
  <c r="O645" i="2" s="1"/>
  <c r="N647" i="2"/>
  <c r="O647" i="2" s="1"/>
  <c r="N648" i="2"/>
  <c r="O648" i="2" s="1"/>
  <c r="N658" i="2"/>
  <c r="O658" i="2" s="1"/>
  <c r="N669" i="2"/>
  <c r="O669" i="2" s="1"/>
  <c r="N672" i="2"/>
  <c r="O672" i="2" s="1"/>
  <c r="N675" i="2"/>
  <c r="O675" i="2" s="1"/>
  <c r="N704" i="2"/>
  <c r="O704" i="2" s="1"/>
  <c r="N719" i="2"/>
  <c r="O719" i="2" s="1"/>
  <c r="N733" i="2"/>
  <c r="O733" i="2" s="1"/>
  <c r="N744" i="2"/>
  <c r="O744" i="2" s="1"/>
  <c r="N747" i="2"/>
  <c r="O747" i="2" s="1"/>
  <c r="N784" i="2"/>
  <c r="O784" i="2" s="1"/>
  <c r="N793" i="2"/>
  <c r="O793" i="2" s="1"/>
  <c r="N805" i="2"/>
  <c r="O805" i="2" s="1"/>
  <c r="N833" i="2"/>
  <c r="O833" i="2" s="1"/>
  <c r="N840" i="2"/>
  <c r="O840" i="2" s="1"/>
  <c r="N842" i="2"/>
  <c r="O842" i="2" s="1"/>
  <c r="N849" i="2"/>
  <c r="O849" i="2" s="1"/>
  <c r="N850" i="2"/>
  <c r="O850" i="2" s="1"/>
  <c r="N858" i="2"/>
  <c r="O858" i="2" s="1"/>
  <c r="N873" i="2"/>
  <c r="O873" i="2" s="1"/>
  <c r="N874" i="2"/>
  <c r="O874" i="2" s="1"/>
  <c r="N897" i="2"/>
  <c r="O897" i="2" s="1"/>
  <c r="N906" i="2"/>
  <c r="O906" i="2" s="1"/>
  <c r="N907" i="2"/>
  <c r="O907" i="2" s="1"/>
  <c r="N910" i="2"/>
  <c r="O910" i="2" s="1"/>
  <c r="N927" i="2"/>
  <c r="O927" i="2" s="1"/>
  <c r="N935" i="2"/>
  <c r="O935" i="2" s="1"/>
  <c r="N958" i="2"/>
  <c r="O958" i="2" s="1"/>
  <c r="N960" i="2"/>
  <c r="O960" i="2" s="1"/>
  <c r="N963" i="2"/>
  <c r="O963" i="2" s="1"/>
  <c r="N1008" i="2"/>
  <c r="O1008" i="2" s="1"/>
  <c r="N1009" i="2"/>
  <c r="O1009" i="2" s="1"/>
  <c r="N1012" i="2"/>
  <c r="O1012" i="2" s="1"/>
  <c r="N1019" i="2"/>
  <c r="O1019" i="2" s="1"/>
  <c r="N1020" i="2"/>
  <c r="O1020" i="2" s="1"/>
  <c r="N1022" i="2"/>
  <c r="O1022" i="2" s="1"/>
  <c r="N1055" i="2"/>
  <c r="O1055" i="2" s="1"/>
  <c r="N1056" i="2"/>
  <c r="O1056" i="2" s="1"/>
  <c r="N1058" i="2"/>
  <c r="O1058" i="2" s="1"/>
  <c r="N1068" i="2"/>
  <c r="O1068" i="2" s="1"/>
  <c r="N1089" i="2"/>
  <c r="O1089" i="2" s="1"/>
  <c r="N1097" i="2"/>
  <c r="O1097" i="2" s="1"/>
  <c r="N1099" i="2"/>
  <c r="O1099" i="2" s="1"/>
  <c r="N1107" i="2"/>
  <c r="O1107" i="2" s="1"/>
  <c r="N1108" i="2"/>
  <c r="O1108" i="2" s="1"/>
  <c r="N1113" i="2"/>
  <c r="O1113" i="2" s="1"/>
  <c r="N1137" i="2"/>
  <c r="O1137" i="2" s="1"/>
  <c r="N1139" i="2"/>
  <c r="O1139" i="2" s="1"/>
  <c r="N1150" i="2"/>
  <c r="O1150" i="2" s="1"/>
  <c r="N1153" i="2"/>
  <c r="O1153" i="2" s="1"/>
  <c r="N1157" i="2"/>
  <c r="O1157" i="2" s="1"/>
  <c r="N1191" i="2"/>
  <c r="O1191" i="2" s="1"/>
  <c r="N1197" i="2"/>
  <c r="O1197" i="2" s="1"/>
  <c r="N1200" i="2"/>
  <c r="O1200" i="2" s="1"/>
  <c r="N1213" i="2"/>
  <c r="O1213" i="2" s="1"/>
  <c r="N1239" i="2"/>
  <c r="O1239" i="2" s="1"/>
  <c r="N1259" i="2"/>
  <c r="O1259" i="2" s="1"/>
  <c r="N1284" i="2"/>
  <c r="O1284" i="2" s="1"/>
  <c r="N1286" i="2"/>
  <c r="O1286" i="2" s="1"/>
  <c r="N1300" i="2"/>
  <c r="O1300" i="2" s="1"/>
  <c r="N1303" i="2"/>
  <c r="O1303" i="2" s="1"/>
  <c r="N1307" i="2"/>
  <c r="O1307" i="2" s="1"/>
  <c r="N1311" i="2"/>
  <c r="O1311" i="2" s="1"/>
  <c r="N1326" i="2"/>
  <c r="O1326" i="2" s="1"/>
  <c r="N1328" i="2"/>
  <c r="O1328" i="2" s="1"/>
  <c r="N1341" i="2"/>
  <c r="O1341" i="2" s="1"/>
  <c r="N1342" i="2"/>
  <c r="O1342" i="2" s="1"/>
  <c r="N1343" i="2"/>
  <c r="O1343" i="2" s="1"/>
  <c r="N1365" i="2"/>
  <c r="O1365" i="2" s="1"/>
  <c r="N1404" i="2"/>
  <c r="O1404" i="2" s="1"/>
  <c r="N1406" i="2"/>
  <c r="O1406" i="2" s="1"/>
  <c r="N1407" i="2"/>
  <c r="O1407" i="2" s="1"/>
  <c r="N1430" i="2"/>
  <c r="O1430" i="2" s="1"/>
  <c r="N1434" i="2"/>
  <c r="O1434" i="2" s="1"/>
  <c r="N5" i="2"/>
  <c r="O5" i="2" s="1"/>
  <c r="N62" i="2"/>
  <c r="O62" i="2" s="1"/>
  <c r="N78" i="2"/>
  <c r="O78" i="2" s="1"/>
  <c r="N85" i="2"/>
  <c r="O85" i="2" s="1"/>
  <c r="N100" i="2"/>
  <c r="O100" i="2" s="1"/>
  <c r="N104" i="2"/>
  <c r="O104" i="2" s="1"/>
  <c r="N140" i="2"/>
  <c r="O140" i="2" s="1"/>
  <c r="N143" i="2"/>
  <c r="O143" i="2" s="1"/>
  <c r="N153" i="2"/>
  <c r="O153" i="2" s="1"/>
  <c r="N227" i="2"/>
  <c r="O227" i="2" s="1"/>
  <c r="N298" i="2"/>
  <c r="O298" i="2" s="1"/>
  <c r="N314" i="2"/>
  <c r="O314" i="2" s="1"/>
  <c r="N351" i="2"/>
  <c r="O351" i="2" s="1"/>
  <c r="N354" i="2"/>
  <c r="O354" i="2" s="1"/>
  <c r="N396" i="2"/>
  <c r="O396" i="2" s="1"/>
  <c r="N401" i="2"/>
  <c r="O401" i="2" s="1"/>
  <c r="N427" i="2"/>
  <c r="O427" i="2" s="1"/>
  <c r="N442" i="2"/>
  <c r="O442" i="2" s="1"/>
  <c r="N479" i="2"/>
  <c r="O479" i="2" s="1"/>
  <c r="N577" i="2"/>
  <c r="O577" i="2" s="1"/>
  <c r="N617" i="2"/>
  <c r="O617" i="2" s="1"/>
  <c r="N630" i="2"/>
  <c r="O630" i="2" s="1"/>
  <c r="N646" i="2"/>
  <c r="O646" i="2" s="1"/>
  <c r="N685" i="2"/>
  <c r="O685" i="2" s="1"/>
  <c r="N694" i="2"/>
  <c r="O694" i="2" s="1"/>
  <c r="N736" i="2"/>
  <c r="O736" i="2" s="1"/>
  <c r="N785" i="2"/>
  <c r="O785" i="2" s="1"/>
  <c r="N884" i="2"/>
  <c r="O884" i="2" s="1"/>
  <c r="N886" i="2"/>
  <c r="O886" i="2" s="1"/>
  <c r="N908" i="2"/>
  <c r="O908" i="2" s="1"/>
  <c r="N939" i="2"/>
  <c r="O939" i="2" s="1"/>
  <c r="N986" i="2"/>
  <c r="O986" i="2" s="1"/>
  <c r="N993" i="2"/>
  <c r="O993" i="2" s="1"/>
  <c r="N1006" i="2"/>
  <c r="O1006" i="2" s="1"/>
  <c r="N1061" i="2"/>
  <c r="O1061" i="2" s="1"/>
  <c r="N1062" i="2"/>
  <c r="O1062" i="2" s="1"/>
  <c r="N1082" i="2"/>
  <c r="O1082" i="2" s="1"/>
  <c r="N1109" i="2"/>
  <c r="O1109" i="2" s="1"/>
  <c r="N1134" i="2"/>
  <c r="O1134" i="2" s="1"/>
  <c r="N1136" i="2"/>
  <c r="O1136" i="2" s="1"/>
  <c r="N1178" i="2"/>
  <c r="O1178" i="2" s="1"/>
  <c r="N1190" i="2"/>
  <c r="O1190" i="2" s="1"/>
  <c r="N1198" i="2"/>
  <c r="O1198" i="2" s="1"/>
  <c r="N1225" i="2"/>
  <c r="O1225" i="2" s="1"/>
  <c r="N1289" i="2"/>
  <c r="O1289" i="2" s="1"/>
  <c r="N1319" i="2"/>
  <c r="O1319" i="2" s="1"/>
  <c r="N1322" i="2"/>
  <c r="O1322" i="2" s="1"/>
  <c r="N1345" i="2"/>
  <c r="O1345" i="2" s="1"/>
  <c r="N1370" i="2"/>
  <c r="O1370" i="2" s="1"/>
  <c r="N1410" i="2"/>
  <c r="O1410" i="2" s="1"/>
  <c r="N7" i="2"/>
  <c r="O7" i="2" s="1"/>
  <c r="N12" i="2"/>
  <c r="O12" i="2" s="1"/>
  <c r="N29" i="2"/>
  <c r="O29" i="2" s="1"/>
  <c r="N33" i="2"/>
  <c r="O33" i="2" s="1"/>
  <c r="N38" i="2"/>
  <c r="O38" i="2" s="1"/>
  <c r="N51" i="2"/>
  <c r="O51" i="2" s="1"/>
  <c r="N55" i="2"/>
  <c r="O55" i="2" s="1"/>
  <c r="N60" i="2"/>
  <c r="O60" i="2" s="1"/>
  <c r="N61" i="2"/>
  <c r="O61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81" i="2"/>
  <c r="O81" i="2" s="1"/>
  <c r="N82" i="2"/>
  <c r="O82" i="2" s="1"/>
  <c r="N98" i="2"/>
  <c r="O98" i="2" s="1"/>
  <c r="N106" i="2"/>
  <c r="O106" i="2" s="1"/>
  <c r="N107" i="2"/>
  <c r="O107" i="2" s="1"/>
  <c r="N108" i="2"/>
  <c r="O108" i="2" s="1"/>
  <c r="N109" i="2"/>
  <c r="O109" i="2" s="1"/>
  <c r="N115" i="2"/>
  <c r="O115" i="2" s="1"/>
  <c r="N151" i="2"/>
  <c r="O151" i="2" s="1"/>
  <c r="N154" i="2"/>
  <c r="O154" i="2" s="1"/>
  <c r="N169" i="2"/>
  <c r="O169" i="2" s="1"/>
  <c r="N185" i="2"/>
  <c r="O185" i="2" s="1"/>
  <c r="N195" i="2"/>
  <c r="O195" i="2" s="1"/>
  <c r="N198" i="2"/>
  <c r="O198" i="2" s="1"/>
  <c r="N203" i="2"/>
  <c r="O203" i="2" s="1"/>
  <c r="N211" i="2"/>
  <c r="O211" i="2" s="1"/>
  <c r="N214" i="2"/>
  <c r="O214" i="2" s="1"/>
  <c r="N232" i="2"/>
  <c r="O232" i="2" s="1"/>
  <c r="N233" i="2"/>
  <c r="O233" i="2" s="1"/>
  <c r="N235" i="2"/>
  <c r="O235" i="2" s="1"/>
  <c r="N236" i="2"/>
  <c r="O236" i="2" s="1"/>
  <c r="N237" i="2"/>
  <c r="O237" i="2" s="1"/>
  <c r="N239" i="2"/>
  <c r="O239" i="2" s="1"/>
  <c r="N243" i="2"/>
  <c r="O243" i="2" s="1"/>
  <c r="N255" i="2"/>
  <c r="O255" i="2" s="1"/>
  <c r="N267" i="2"/>
  <c r="O267" i="2" s="1"/>
  <c r="N277" i="2"/>
  <c r="O277" i="2" s="1"/>
  <c r="N280" i="2"/>
  <c r="O280" i="2" s="1"/>
  <c r="N293" i="2"/>
  <c r="O293" i="2" s="1"/>
  <c r="N306" i="2"/>
  <c r="O306" i="2" s="1"/>
  <c r="N307" i="2"/>
  <c r="O307" i="2" s="1"/>
  <c r="N340" i="2"/>
  <c r="O340" i="2" s="1"/>
  <c r="N356" i="2"/>
  <c r="O356" i="2" s="1"/>
  <c r="N389" i="2"/>
  <c r="O389" i="2" s="1"/>
  <c r="N392" i="2"/>
  <c r="O392" i="2" s="1"/>
  <c r="N393" i="2"/>
  <c r="O393" i="2" s="1"/>
  <c r="N394" i="2"/>
  <c r="O394" i="2" s="1"/>
  <c r="N395" i="2"/>
  <c r="O395" i="2" s="1"/>
  <c r="N410" i="2"/>
  <c r="O410" i="2" s="1"/>
  <c r="N414" i="2"/>
  <c r="O414" i="2" s="1"/>
  <c r="N418" i="2"/>
  <c r="O418" i="2" s="1"/>
  <c r="N421" i="2"/>
  <c r="O421" i="2" s="1"/>
  <c r="N425" i="2"/>
  <c r="O425" i="2" s="1"/>
  <c r="N432" i="2"/>
  <c r="O432" i="2" s="1"/>
  <c r="N437" i="2"/>
  <c r="O437" i="2" s="1"/>
  <c r="N447" i="2"/>
  <c r="O447" i="2" s="1"/>
  <c r="N452" i="2"/>
  <c r="O452" i="2" s="1"/>
  <c r="N481" i="2"/>
  <c r="O481" i="2" s="1"/>
  <c r="N484" i="2"/>
  <c r="O484" i="2" s="1"/>
  <c r="N505" i="2"/>
  <c r="O505" i="2" s="1"/>
  <c r="N513" i="2"/>
  <c r="O513" i="2" s="1"/>
  <c r="N515" i="2"/>
  <c r="O515" i="2" s="1"/>
  <c r="N518" i="2"/>
  <c r="O518" i="2" s="1"/>
  <c r="N519" i="2"/>
  <c r="O519" i="2" s="1"/>
  <c r="N520" i="2"/>
  <c r="O520" i="2" s="1"/>
  <c r="N521" i="2"/>
  <c r="O521" i="2" s="1"/>
  <c r="N522" i="2"/>
  <c r="O522" i="2" s="1"/>
  <c r="N524" i="2"/>
  <c r="O524" i="2" s="1"/>
  <c r="N532" i="2"/>
  <c r="O532" i="2" s="1"/>
  <c r="N546" i="2"/>
  <c r="O546" i="2" s="1"/>
  <c r="N551" i="2"/>
  <c r="O551" i="2" s="1"/>
  <c r="N553" i="2"/>
  <c r="O553" i="2" s="1"/>
  <c r="N556" i="2"/>
  <c r="O556" i="2" s="1"/>
  <c r="N564" i="2"/>
  <c r="O564" i="2" s="1"/>
  <c r="N574" i="2"/>
  <c r="O574" i="2" s="1"/>
  <c r="N579" i="2"/>
  <c r="O579" i="2" s="1"/>
  <c r="N595" i="2"/>
  <c r="O595" i="2" s="1"/>
  <c r="N607" i="2"/>
  <c r="O607" i="2" s="1"/>
  <c r="N619" i="2"/>
  <c r="O619" i="2" s="1"/>
  <c r="N620" i="2"/>
  <c r="O620" i="2" s="1"/>
  <c r="N642" i="2"/>
  <c r="O642" i="2" s="1"/>
  <c r="N653" i="2"/>
  <c r="O653" i="2" s="1"/>
  <c r="N657" i="2"/>
  <c r="O657" i="2" s="1"/>
  <c r="N687" i="2"/>
  <c r="O687" i="2" s="1"/>
  <c r="N690" i="2"/>
  <c r="O690" i="2" s="1"/>
  <c r="N691" i="2"/>
  <c r="O691" i="2" s="1"/>
  <c r="N724" i="2"/>
  <c r="O724" i="2" s="1"/>
  <c r="N759" i="2"/>
  <c r="O759" i="2" s="1"/>
  <c r="N760" i="2"/>
  <c r="O760" i="2" s="1"/>
  <c r="N761" i="2"/>
  <c r="O761" i="2" s="1"/>
  <c r="N769" i="2"/>
  <c r="O769" i="2" s="1"/>
  <c r="N768" i="2"/>
  <c r="O768" i="2" s="1"/>
  <c r="N781" i="2"/>
  <c r="O781" i="2" s="1"/>
  <c r="N806" i="2"/>
  <c r="O806" i="2" s="1"/>
  <c r="N807" i="2"/>
  <c r="O807" i="2" s="1"/>
  <c r="N823" i="2"/>
  <c r="O823" i="2" s="1"/>
  <c r="N825" i="2"/>
  <c r="O825" i="2" s="1"/>
  <c r="N829" i="2"/>
  <c r="O829" i="2" s="1"/>
  <c r="N831" i="2"/>
  <c r="O831" i="2" s="1"/>
  <c r="N832" i="2"/>
  <c r="O832" i="2" s="1"/>
  <c r="N836" i="2"/>
  <c r="O836" i="2" s="1"/>
  <c r="N844" i="2"/>
  <c r="O844" i="2" s="1"/>
  <c r="N848" i="2"/>
  <c r="O848" i="2" s="1"/>
  <c r="N854" i="2"/>
  <c r="O854" i="2" s="1"/>
  <c r="N865" i="2"/>
  <c r="O865" i="2" s="1"/>
  <c r="N870" i="2"/>
  <c r="O870" i="2" s="1"/>
  <c r="N885" i="2"/>
  <c r="O885" i="2" s="1"/>
  <c r="N903" i="2"/>
  <c r="O903" i="2" s="1"/>
  <c r="N912" i="2"/>
  <c r="O912" i="2" s="1"/>
  <c r="N921" i="2"/>
  <c r="O921" i="2" s="1"/>
  <c r="N931" i="2"/>
  <c r="O931" i="2" s="1"/>
  <c r="N933" i="2"/>
  <c r="O933" i="2" s="1"/>
  <c r="N951" i="2"/>
  <c r="O951" i="2" s="1"/>
  <c r="N952" i="2"/>
  <c r="O952" i="2" s="1"/>
  <c r="N957" i="2"/>
  <c r="O957" i="2" s="1"/>
  <c r="N953" i="2"/>
  <c r="O953" i="2" s="1"/>
  <c r="N962" i="2"/>
  <c r="O962" i="2" s="1"/>
  <c r="N964" i="2"/>
  <c r="O964" i="2" s="1"/>
  <c r="N975" i="2"/>
  <c r="O975" i="2" s="1"/>
  <c r="N976" i="2"/>
  <c r="O976" i="2" s="1"/>
  <c r="N988" i="2"/>
  <c r="O988" i="2" s="1"/>
  <c r="N989" i="2"/>
  <c r="O989" i="2" s="1"/>
  <c r="N998" i="2"/>
  <c r="O998" i="2" s="1"/>
  <c r="N1005" i="2"/>
  <c r="O1005" i="2" s="1"/>
  <c r="N1027" i="2"/>
  <c r="O1027" i="2" s="1"/>
  <c r="N1031" i="2"/>
  <c r="O1031" i="2" s="1"/>
  <c r="N1042" i="2"/>
  <c r="O1042" i="2" s="1"/>
  <c r="N1073" i="2"/>
  <c r="O1073" i="2" s="1"/>
  <c r="N1070" i="2"/>
  <c r="O1070" i="2" s="1"/>
  <c r="N1086" i="2"/>
  <c r="O1086" i="2" s="1"/>
  <c r="N1111" i="2"/>
  <c r="O1111" i="2" s="1"/>
  <c r="N1116" i="2"/>
  <c r="O1116" i="2" s="1"/>
  <c r="N1117" i="2"/>
  <c r="O1117" i="2" s="1"/>
  <c r="N1118" i="2"/>
  <c r="O1118" i="2" s="1"/>
  <c r="N1122" i="2"/>
  <c r="O1122" i="2" s="1"/>
  <c r="N1126" i="2"/>
  <c r="O1126" i="2" s="1"/>
  <c r="N1127" i="2"/>
  <c r="O1127" i="2" s="1"/>
  <c r="N1130" i="2"/>
  <c r="O1130" i="2" s="1"/>
  <c r="N1152" i="2"/>
  <c r="O1152" i="2" s="1"/>
  <c r="N1180" i="2"/>
  <c r="O1180" i="2" s="1"/>
  <c r="N1204" i="2"/>
  <c r="O1204" i="2" s="1"/>
  <c r="N1206" i="2"/>
  <c r="O1206" i="2" s="1"/>
  <c r="N1209" i="2"/>
  <c r="O1209" i="2" s="1"/>
  <c r="N1210" i="2"/>
  <c r="O1210" i="2" s="1"/>
  <c r="N1218" i="2"/>
  <c r="O1218" i="2" s="1"/>
  <c r="N1219" i="2"/>
  <c r="O1219" i="2" s="1"/>
  <c r="N1223" i="2"/>
  <c r="O1223" i="2" s="1"/>
  <c r="N1238" i="2"/>
  <c r="O1238" i="2" s="1"/>
  <c r="N1254" i="2"/>
  <c r="O1254" i="2" s="1"/>
  <c r="N1255" i="2"/>
  <c r="O1255" i="2" s="1"/>
  <c r="N1278" i="2"/>
  <c r="O1278" i="2" s="1"/>
  <c r="N1279" i="2"/>
  <c r="O1279" i="2" s="1"/>
  <c r="N1288" i="2"/>
  <c r="O1288" i="2" s="1"/>
  <c r="N1301" i="2"/>
  <c r="O1301" i="2" s="1"/>
  <c r="N1309" i="2"/>
  <c r="O1309" i="2" s="1"/>
  <c r="N1316" i="2"/>
  <c r="O1316" i="2" s="1"/>
  <c r="N1323" i="2"/>
  <c r="O1323" i="2" s="1"/>
  <c r="N1330" i="2"/>
  <c r="O1330" i="2" s="1"/>
  <c r="N1331" i="2"/>
  <c r="O1331" i="2" s="1"/>
  <c r="N1333" i="2"/>
  <c r="O1333" i="2" s="1"/>
  <c r="N1336" i="2"/>
  <c r="O1336" i="2" s="1"/>
  <c r="N1359" i="2"/>
  <c r="O1359" i="2" s="1"/>
  <c r="N1375" i="2"/>
  <c r="O1375" i="2" s="1"/>
  <c r="N1383" i="2"/>
  <c r="O1383" i="2" s="1"/>
  <c r="N1386" i="2"/>
  <c r="O1386" i="2" s="1"/>
  <c r="N1397" i="2"/>
  <c r="O1397" i="2" s="1"/>
  <c r="N1403" i="2"/>
  <c r="O1403" i="2" s="1"/>
  <c r="N1409" i="2"/>
  <c r="O1409" i="2" s="1"/>
  <c r="N1413" i="2"/>
  <c r="O1413" i="2" s="1"/>
  <c r="N1420" i="2"/>
  <c r="O1420" i="2" s="1"/>
  <c r="N1422" i="2"/>
  <c r="O1422" i="2" s="1"/>
  <c r="N1431" i="2"/>
  <c r="O1431" i="2" s="1"/>
  <c r="N1440" i="2"/>
  <c r="O1440" i="2" s="1"/>
  <c r="N1441" i="2"/>
  <c r="O1441" i="2" s="1"/>
  <c r="N1447" i="2"/>
  <c r="O1447" i="2" s="1"/>
  <c r="N1448" i="2"/>
  <c r="O1448" i="2" s="1"/>
  <c r="N28" i="2"/>
  <c r="O28" i="2" s="1"/>
  <c r="N59" i="2"/>
  <c r="O59" i="2" s="1"/>
  <c r="N83" i="2"/>
  <c r="O83" i="2" s="1"/>
  <c r="N93" i="2"/>
  <c r="O93" i="2" s="1"/>
  <c r="N118" i="2"/>
  <c r="O118" i="2" s="1"/>
  <c r="N158" i="2"/>
  <c r="O158" i="2" s="1"/>
  <c r="N160" i="2"/>
  <c r="O160" i="2" s="1"/>
  <c r="N162" i="2"/>
  <c r="O162" i="2" s="1"/>
  <c r="N164" i="2"/>
  <c r="O164" i="2" s="1"/>
  <c r="N170" i="2"/>
  <c r="O170" i="2" s="1"/>
  <c r="N175" i="2"/>
  <c r="O175" i="2" s="1"/>
  <c r="N189" i="2"/>
  <c r="O189" i="2" s="1"/>
  <c r="N192" i="2"/>
  <c r="O192" i="2" s="1"/>
  <c r="N200" i="2"/>
  <c r="O200" i="2" s="1"/>
  <c r="N260" i="2"/>
  <c r="O260" i="2" s="1"/>
  <c r="N300" i="2"/>
  <c r="O300" i="2" s="1"/>
  <c r="N308" i="2"/>
  <c r="O308" i="2" s="1"/>
  <c r="N316" i="2"/>
  <c r="O316" i="2" s="1"/>
  <c r="N325" i="2"/>
  <c r="O325" i="2" s="1"/>
  <c r="N327" i="2"/>
  <c r="O327" i="2" s="1"/>
  <c r="N341" i="2"/>
  <c r="O341" i="2" s="1"/>
  <c r="N343" i="2"/>
  <c r="O343" i="2" s="1"/>
  <c r="N355" i="2"/>
  <c r="O355" i="2" s="1"/>
  <c r="N358" i="2"/>
  <c r="O358" i="2" s="1"/>
  <c r="N359" i="2"/>
  <c r="O359" i="2" s="1"/>
  <c r="N368" i="2"/>
  <c r="O368" i="2" s="1"/>
  <c r="N367" i="2"/>
  <c r="O367" i="2" s="1"/>
  <c r="N411" i="2"/>
  <c r="O411" i="2" s="1"/>
  <c r="N417" i="2"/>
  <c r="O417" i="2" s="1"/>
  <c r="N420" i="2"/>
  <c r="O420" i="2" s="1"/>
  <c r="N450" i="2"/>
  <c r="O450" i="2" s="1"/>
  <c r="N460" i="2"/>
  <c r="O460" i="2" s="1"/>
  <c r="N466" i="2"/>
  <c r="O466" i="2" s="1"/>
  <c r="N470" i="2"/>
  <c r="O470" i="2" s="1"/>
  <c r="N489" i="2"/>
  <c r="O489" i="2" s="1"/>
  <c r="N552" i="2"/>
  <c r="O552" i="2" s="1"/>
  <c r="N557" i="2"/>
  <c r="O557" i="2" s="1"/>
  <c r="N558" i="2"/>
  <c r="O558" i="2" s="1"/>
  <c r="N575" i="2"/>
  <c r="O575" i="2" s="1"/>
  <c r="N650" i="2"/>
  <c r="O650" i="2" s="1"/>
  <c r="N679" i="2"/>
  <c r="O679" i="2" s="1"/>
  <c r="N681" i="2"/>
  <c r="O681" i="2" s="1"/>
  <c r="N697" i="2"/>
  <c r="O697" i="2" s="1"/>
  <c r="N700" i="2"/>
  <c r="O700" i="2" s="1"/>
  <c r="N712" i="2"/>
  <c r="O712" i="2" s="1"/>
  <c r="N716" i="2"/>
  <c r="O716" i="2" s="1"/>
  <c r="N737" i="2"/>
  <c r="O737" i="2" s="1"/>
  <c r="N787" i="2"/>
  <c r="O787" i="2" s="1"/>
  <c r="N801" i="2"/>
  <c r="O801" i="2" s="1"/>
  <c r="N804" i="2"/>
  <c r="O804" i="2" s="1"/>
  <c r="N818" i="2"/>
  <c r="O818" i="2" s="1"/>
  <c r="N820" i="2"/>
  <c r="O820" i="2" s="1"/>
  <c r="N843" i="2"/>
  <c r="O843" i="2" s="1"/>
  <c r="N895" i="2"/>
  <c r="O895" i="2" s="1"/>
  <c r="N913" i="2"/>
  <c r="O913" i="2" s="1"/>
  <c r="N930" i="2"/>
  <c r="O930" i="2" s="1"/>
  <c r="N932" i="2"/>
  <c r="O932" i="2" s="1"/>
  <c r="N943" i="2"/>
  <c r="O943" i="2" s="1"/>
  <c r="N959" i="2"/>
  <c r="O959" i="2" s="1"/>
  <c r="N977" i="2"/>
  <c r="O977" i="2" s="1"/>
  <c r="N1004" i="2"/>
  <c r="O1004" i="2" s="1"/>
  <c r="N1021" i="2"/>
  <c r="O1021" i="2" s="1"/>
  <c r="N1039" i="2"/>
  <c r="O1039" i="2" s="1"/>
  <c r="N1043" i="2"/>
  <c r="O1043" i="2" s="1"/>
  <c r="N1044" i="2"/>
  <c r="O1044" i="2" s="1"/>
  <c r="N1045" i="2"/>
  <c r="O1045" i="2" s="1"/>
  <c r="N1047" i="2"/>
  <c r="O1047" i="2" s="1"/>
  <c r="N1100" i="2"/>
  <c r="O1100" i="2" s="1"/>
  <c r="N1125" i="2"/>
  <c r="O1125" i="2" s="1"/>
  <c r="N1155" i="2"/>
  <c r="O1155" i="2" s="1"/>
  <c r="N1156" i="2"/>
  <c r="O1156" i="2" s="1"/>
  <c r="N1159" i="2"/>
  <c r="O1159" i="2" s="1"/>
  <c r="N1179" i="2"/>
  <c r="O1179" i="2" s="1"/>
  <c r="N1185" i="2"/>
  <c r="O1185" i="2" s="1"/>
  <c r="N1212" i="2"/>
  <c r="O1212" i="2" s="1"/>
  <c r="N1226" i="2"/>
  <c r="O1226" i="2" s="1"/>
  <c r="N1247" i="2"/>
  <c r="O1247" i="2" s="1"/>
  <c r="N1264" i="2"/>
  <c r="O1264" i="2" s="1"/>
  <c r="N1277" i="2"/>
  <c r="O1277" i="2" s="1"/>
  <c r="N1297" i="2"/>
  <c r="O1297" i="2" s="1"/>
  <c r="N1299" i="2"/>
  <c r="O1299" i="2" s="1"/>
  <c r="N1332" i="2"/>
  <c r="O1332" i="2" s="1"/>
  <c r="N1348" i="2"/>
  <c r="O1348" i="2" s="1"/>
  <c r="N1364" i="2"/>
  <c r="O1364" i="2" s="1"/>
  <c r="N1390" i="2"/>
  <c r="O1390" i="2" s="1"/>
  <c r="N1411" i="2"/>
  <c r="O1411" i="2" s="1"/>
  <c r="N47" i="2"/>
  <c r="O47" i="2" s="1"/>
  <c r="N46" i="2"/>
  <c r="O46" i="2" s="1"/>
  <c r="N57" i="2"/>
  <c r="O57" i="2" s="1"/>
  <c r="N105" i="2"/>
  <c r="O105" i="2" s="1"/>
  <c r="N120" i="2"/>
  <c r="O120" i="2" s="1"/>
  <c r="N132" i="2"/>
  <c r="O132" i="2" s="1"/>
  <c r="N133" i="2"/>
  <c r="O133" i="2" s="1"/>
  <c r="N134" i="2"/>
  <c r="O134" i="2" s="1"/>
  <c r="N137" i="2"/>
  <c r="O137" i="2" s="1"/>
  <c r="N168" i="2"/>
  <c r="O168" i="2" s="1"/>
  <c r="N172" i="2"/>
  <c r="O172" i="2" s="1"/>
  <c r="N208" i="2"/>
  <c r="O208" i="2" s="1"/>
  <c r="N217" i="2"/>
  <c r="O217" i="2" s="1"/>
  <c r="N224" i="2"/>
  <c r="O224" i="2" s="1"/>
  <c r="N230" i="2"/>
  <c r="O230" i="2" s="1"/>
  <c r="N238" i="2"/>
  <c r="O238" i="2" s="1"/>
  <c r="N328" i="2"/>
  <c r="O328" i="2" s="1"/>
  <c r="N329" i="2"/>
  <c r="O329" i="2" s="1"/>
  <c r="N330" i="2"/>
  <c r="O330" i="2" s="1"/>
  <c r="N331" i="2"/>
  <c r="O331" i="2" s="1"/>
  <c r="N332" i="2"/>
  <c r="O332" i="2" s="1"/>
  <c r="N350" i="2"/>
  <c r="O350" i="2" s="1"/>
  <c r="N375" i="2"/>
  <c r="O375" i="2" s="1"/>
  <c r="N385" i="2"/>
  <c r="O385" i="2" s="1"/>
  <c r="N390" i="2"/>
  <c r="O390" i="2" s="1"/>
  <c r="N428" i="2"/>
  <c r="O428" i="2" s="1"/>
  <c r="N438" i="2"/>
  <c r="O438" i="2" s="1"/>
  <c r="N448" i="2"/>
  <c r="O448" i="2" s="1"/>
  <c r="N449" i="2"/>
  <c r="O449" i="2" s="1"/>
  <c r="N456" i="2"/>
  <c r="O456" i="2" s="1"/>
  <c r="N462" i="2"/>
  <c r="O462" i="2" s="1"/>
  <c r="N502" i="2"/>
  <c r="O502" i="2" s="1"/>
  <c r="N533" i="2"/>
  <c r="O533" i="2" s="1"/>
  <c r="N563" i="2"/>
  <c r="O563" i="2" s="1"/>
  <c r="N582" i="2"/>
  <c r="O582" i="2" s="1"/>
  <c r="N587" i="2"/>
  <c r="O587" i="2" s="1"/>
  <c r="N601" i="2"/>
  <c r="O601" i="2" s="1"/>
  <c r="N604" i="2"/>
  <c r="O604" i="2" s="1"/>
  <c r="N612" i="2"/>
  <c r="O612" i="2" s="1"/>
  <c r="N622" i="2"/>
  <c r="O622" i="2" s="1"/>
  <c r="N623" i="2"/>
  <c r="O623" i="2" s="1"/>
  <c r="N636" i="2"/>
  <c r="O636" i="2" s="1"/>
  <c r="N651" i="2"/>
  <c r="O651" i="2" s="1"/>
  <c r="N652" i="2"/>
  <c r="O652" i="2" s="1"/>
  <c r="N666" i="2"/>
  <c r="O666" i="2" s="1"/>
  <c r="N671" i="2"/>
  <c r="O671" i="2" s="1"/>
  <c r="N673" i="2"/>
  <c r="O673" i="2" s="1"/>
  <c r="N698" i="2"/>
  <c r="O698" i="2" s="1"/>
  <c r="N723" i="2"/>
  <c r="O723" i="2" s="1"/>
  <c r="N738" i="2"/>
  <c r="O738" i="2" s="1"/>
  <c r="N746" i="2"/>
  <c r="O746" i="2" s="1"/>
  <c r="N752" i="2"/>
  <c r="O752" i="2" s="1"/>
  <c r="N755" i="2"/>
  <c r="O755" i="2" s="1"/>
  <c r="N773" i="2"/>
  <c r="O773" i="2" s="1"/>
  <c r="N778" i="2"/>
  <c r="O778" i="2" s="1"/>
  <c r="N791" i="2"/>
  <c r="O791" i="2" s="1"/>
  <c r="N794" i="2"/>
  <c r="O794" i="2" s="1"/>
  <c r="N797" i="2"/>
  <c r="O797" i="2" s="1"/>
  <c r="N802" i="2"/>
  <c r="O802" i="2" s="1"/>
  <c r="N816" i="2"/>
  <c r="O816" i="2" s="1"/>
  <c r="N817" i="2"/>
  <c r="O817" i="2" s="1"/>
  <c r="N828" i="2"/>
  <c r="O828" i="2" s="1"/>
  <c r="N834" i="2"/>
  <c r="O834" i="2" s="1"/>
  <c r="N835" i="2"/>
  <c r="O835" i="2" s="1"/>
  <c r="N923" i="2"/>
  <c r="O923" i="2" s="1"/>
  <c r="N936" i="2"/>
  <c r="O936" i="2" s="1"/>
  <c r="N945" i="2"/>
  <c r="O945" i="2" s="1"/>
  <c r="N946" i="2"/>
  <c r="O946" i="2" s="1"/>
  <c r="N955" i="2"/>
  <c r="O955" i="2" s="1"/>
  <c r="N973" i="2"/>
  <c r="O973" i="2" s="1"/>
  <c r="N985" i="2"/>
  <c r="O985" i="2" s="1"/>
  <c r="N995" i="2"/>
  <c r="O995" i="2" s="1"/>
  <c r="N994" i="2"/>
  <c r="O994" i="2" s="1"/>
  <c r="N1013" i="2"/>
  <c r="O1013" i="2" s="1"/>
  <c r="N1065" i="2"/>
  <c r="O1065" i="2" s="1"/>
  <c r="N1071" i="2"/>
  <c r="O1071" i="2" s="1"/>
  <c r="N1081" i="2"/>
  <c r="O1081" i="2" s="1"/>
  <c r="N1104" i="2"/>
  <c r="O1104" i="2" s="1"/>
  <c r="N1106" i="2"/>
  <c r="O1106" i="2" s="1"/>
  <c r="N1110" i="2"/>
  <c r="O1110" i="2" s="1"/>
  <c r="N1135" i="2"/>
  <c r="O1135" i="2" s="1"/>
  <c r="N1162" i="2"/>
  <c r="O1162" i="2" s="1"/>
  <c r="N1175" i="2"/>
  <c r="O1175" i="2" s="1"/>
  <c r="N1183" i="2"/>
  <c r="O1183" i="2" s="1"/>
  <c r="N1194" i="2"/>
  <c r="O1194" i="2" s="1"/>
  <c r="N1195" i="2"/>
  <c r="O1195" i="2" s="1"/>
  <c r="N1216" i="2"/>
  <c r="O1216" i="2" s="1"/>
  <c r="N1232" i="2"/>
  <c r="O1232" i="2" s="1"/>
  <c r="N1241" i="2"/>
  <c r="O1241" i="2" s="1"/>
  <c r="N1251" i="2"/>
  <c r="O1251" i="2" s="1"/>
  <c r="N1252" i="2"/>
  <c r="O1252" i="2" s="1"/>
  <c r="N1257" i="2"/>
  <c r="O1257" i="2" s="1"/>
  <c r="N1258" i="2"/>
  <c r="O1258" i="2" s="1"/>
  <c r="N1262" i="2"/>
  <c r="O1262" i="2" s="1"/>
  <c r="N1325" i="2"/>
  <c r="O1325" i="2" s="1"/>
  <c r="N1339" i="2"/>
  <c r="O1339" i="2" s="1"/>
  <c r="N1347" i="2"/>
  <c r="O1347" i="2" s="1"/>
  <c r="N1349" i="2"/>
  <c r="O1349" i="2" s="1"/>
  <c r="N1355" i="2"/>
  <c r="O1355" i="2" s="1"/>
  <c r="N1367" i="2"/>
  <c r="O1367" i="2" s="1"/>
  <c r="N1382" i="2"/>
  <c r="O1382" i="2" s="1"/>
  <c r="N1380" i="2"/>
  <c r="O1380" i="2" s="1"/>
  <c r="N1387" i="2"/>
  <c r="O1387" i="2" s="1"/>
  <c r="N1393" i="2"/>
  <c r="O1393" i="2" s="1"/>
  <c r="N1398" i="2"/>
  <c r="O1398" i="2" s="1"/>
  <c r="N1399" i="2"/>
  <c r="O1399" i="2" s="1"/>
  <c r="N1416" i="2"/>
  <c r="O1416" i="2" s="1"/>
  <c r="N1426" i="2"/>
  <c r="O1426" i="2" s="1"/>
  <c r="N1428" i="2"/>
  <c r="O1428" i="2" s="1"/>
  <c r="N1436" i="2"/>
  <c r="O1436" i="2" s="1"/>
  <c r="N24" i="2"/>
  <c r="O24" i="2" s="1"/>
  <c r="N113" i="2"/>
  <c r="O113" i="2" s="1"/>
  <c r="N122" i="2"/>
  <c r="O122" i="2" s="1"/>
  <c r="N148" i="2"/>
  <c r="O148" i="2" s="1"/>
  <c r="N167" i="2"/>
  <c r="O167" i="2" s="1"/>
  <c r="N250" i="2"/>
  <c r="O250" i="2" s="1"/>
  <c r="N256" i="2"/>
  <c r="O256" i="2" s="1"/>
  <c r="N258" i="2"/>
  <c r="O258" i="2" s="1"/>
  <c r="N292" i="2"/>
  <c r="O292" i="2" s="1"/>
  <c r="N309" i="2"/>
  <c r="O309" i="2" s="1"/>
  <c r="N311" i="2"/>
  <c r="O311" i="2" s="1"/>
  <c r="N313" i="2"/>
  <c r="O313" i="2" s="1"/>
  <c r="N326" i="2"/>
  <c r="O326" i="2" s="1"/>
  <c r="N349" i="2"/>
  <c r="O349" i="2" s="1"/>
  <c r="N376" i="2"/>
  <c r="O376" i="2" s="1"/>
  <c r="N397" i="2"/>
  <c r="O397" i="2" s="1"/>
  <c r="N398" i="2"/>
  <c r="O398" i="2" s="1"/>
  <c r="N413" i="2"/>
  <c r="O413" i="2" s="1"/>
  <c r="N423" i="2"/>
  <c r="O423" i="2" s="1"/>
  <c r="N436" i="2"/>
  <c r="O436" i="2" s="1"/>
  <c r="N474" i="2"/>
  <c r="O474" i="2" s="1"/>
  <c r="N491" i="2"/>
  <c r="O491" i="2" s="1"/>
  <c r="N504" i="2"/>
  <c r="O504" i="2" s="1"/>
  <c r="N512" i="2"/>
  <c r="O512" i="2" s="1"/>
  <c r="N514" i="2"/>
  <c r="O514" i="2" s="1"/>
  <c r="N516" i="2"/>
  <c r="O516" i="2" s="1"/>
  <c r="N535" i="2"/>
  <c r="O535" i="2" s="1"/>
  <c r="N538" i="2"/>
  <c r="O538" i="2" s="1"/>
  <c r="N560" i="2"/>
  <c r="O560" i="2" s="1"/>
  <c r="N561" i="2"/>
  <c r="O561" i="2" s="1"/>
  <c r="N571" i="2"/>
  <c r="O571" i="2" s="1"/>
  <c r="N573" i="2"/>
  <c r="O573" i="2" s="1"/>
  <c r="N598" i="2"/>
  <c r="O598" i="2" s="1"/>
  <c r="N640" i="2"/>
  <c r="O640" i="2" s="1"/>
  <c r="N662" i="2"/>
  <c r="O662" i="2" s="1"/>
  <c r="N670" i="2"/>
  <c r="O670" i="2" s="1"/>
  <c r="N695" i="2"/>
  <c r="O695" i="2" s="1"/>
  <c r="N735" i="2"/>
  <c r="O735" i="2" s="1"/>
  <c r="N740" i="2"/>
  <c r="O740" i="2" s="1"/>
  <c r="N741" i="2"/>
  <c r="O741" i="2" s="1"/>
  <c r="N748" i="2"/>
  <c r="O748" i="2" s="1"/>
  <c r="N749" i="2"/>
  <c r="O749" i="2" s="1"/>
  <c r="N770" i="2"/>
  <c r="O770" i="2" s="1"/>
  <c r="N798" i="2"/>
  <c r="O798" i="2" s="1"/>
  <c r="N808" i="2"/>
  <c r="O808" i="2" s="1"/>
  <c r="N810" i="2"/>
  <c r="O810" i="2" s="1"/>
  <c r="N824" i="2"/>
  <c r="O824" i="2" s="1"/>
  <c r="N872" i="2"/>
  <c r="O872" i="2" s="1"/>
  <c r="N900" i="2"/>
  <c r="O900" i="2" s="1"/>
  <c r="N901" i="2"/>
  <c r="O901" i="2" s="1"/>
  <c r="N920" i="2"/>
  <c r="O920" i="2" s="1"/>
  <c r="N938" i="2"/>
  <c r="O938" i="2" s="1"/>
  <c r="N978" i="2"/>
  <c r="O978" i="2" s="1"/>
  <c r="N982" i="2"/>
  <c r="O982" i="2" s="1"/>
  <c r="N1028" i="2"/>
  <c r="O1028" i="2" s="1"/>
  <c r="N1041" i="2"/>
  <c r="O1041" i="2" s="1"/>
  <c r="N1060" i="2"/>
  <c r="O1060" i="2" s="1"/>
  <c r="N1063" i="2"/>
  <c r="O1063" i="2" s="1"/>
  <c r="N1064" i="2"/>
  <c r="O1064" i="2" s="1"/>
  <c r="N1119" i="2"/>
  <c r="O1119" i="2" s="1"/>
  <c r="N1147" i="2"/>
  <c r="O1147" i="2" s="1"/>
  <c r="N1163" i="2"/>
  <c r="O1163" i="2" s="1"/>
  <c r="N1164" i="2"/>
  <c r="O1164" i="2" s="1"/>
  <c r="N1192" i="2"/>
  <c r="O1192" i="2" s="1"/>
  <c r="N1203" i="2"/>
  <c r="O1203" i="2" s="1"/>
  <c r="N1222" i="2"/>
  <c r="O1222" i="2" s="1"/>
  <c r="N1242" i="2"/>
  <c r="O1242" i="2" s="1"/>
  <c r="N1243" i="2"/>
  <c r="O1243" i="2" s="1"/>
  <c r="N1270" i="2"/>
  <c r="O1270" i="2" s="1"/>
  <c r="N1275" i="2"/>
  <c r="O1275" i="2" s="1"/>
  <c r="N1282" i="2"/>
  <c r="O1282" i="2" s="1"/>
  <c r="N1283" i="2"/>
  <c r="O1283" i="2" s="1"/>
  <c r="N1340" i="2"/>
  <c r="O1340" i="2" s="1"/>
  <c r="N1346" i="2"/>
  <c r="O1346" i="2" s="1"/>
  <c r="N1352" i="2"/>
  <c r="O1352" i="2" s="1"/>
  <c r="N1360" i="2"/>
  <c r="O1360" i="2" s="1"/>
  <c r="N1362" i="2"/>
  <c r="O1362" i="2" s="1"/>
  <c r="N1366" i="2"/>
  <c r="O1366" i="2" s="1"/>
  <c r="N1376" i="2"/>
  <c r="O1376" i="2" s="1"/>
  <c r="N1377" i="2"/>
  <c r="O1377" i="2" s="1"/>
  <c r="N1384" i="2"/>
  <c r="O1384" i="2" s="1"/>
  <c r="N1394" i="2"/>
  <c r="O1394" i="2" s="1"/>
  <c r="N1396" i="2"/>
  <c r="O1396" i="2" s="1"/>
  <c r="N1417" i="2"/>
  <c r="O1417" i="2" s="1"/>
  <c r="N1418" i="2"/>
  <c r="O1418" i="2" s="1"/>
  <c r="N1423" i="2"/>
  <c r="O1423" i="2" s="1"/>
  <c r="N1443" i="2"/>
  <c r="O1443" i="2" s="1"/>
  <c r="N6" i="2"/>
  <c r="O6" i="2" s="1"/>
  <c r="N32" i="2"/>
  <c r="O32" i="2" s="1"/>
  <c r="N58" i="2"/>
  <c r="O58" i="2" s="1"/>
  <c r="N101" i="2"/>
  <c r="O101" i="2" s="1"/>
  <c r="N123" i="2"/>
  <c r="O123" i="2" s="1"/>
  <c r="N125" i="2"/>
  <c r="O125" i="2" s="1"/>
  <c r="N135" i="2"/>
  <c r="O135" i="2" s="1"/>
  <c r="N136" i="2"/>
  <c r="O136" i="2" s="1"/>
  <c r="N138" i="2"/>
  <c r="O138" i="2" s="1"/>
  <c r="N146" i="2"/>
  <c r="O146" i="2" s="1"/>
  <c r="N147" i="2"/>
  <c r="O147" i="2" s="1"/>
  <c r="N149" i="2"/>
  <c r="O149" i="2" s="1"/>
  <c r="N150" i="2"/>
  <c r="O150" i="2" s="1"/>
  <c r="N155" i="2"/>
  <c r="O155" i="2" s="1"/>
  <c r="N197" i="2"/>
  <c r="O197" i="2" s="1"/>
  <c r="N199" i="2"/>
  <c r="O199" i="2" s="1"/>
  <c r="N207" i="2"/>
  <c r="O207" i="2" s="1"/>
  <c r="N219" i="2"/>
  <c r="O219" i="2" s="1"/>
  <c r="N220" i="2"/>
  <c r="O220" i="2" s="1"/>
  <c r="N240" i="2"/>
  <c r="O240" i="2" s="1"/>
  <c r="N244" i="2"/>
  <c r="O244" i="2" s="1"/>
  <c r="N247" i="2"/>
  <c r="O247" i="2" s="1"/>
  <c r="N249" i="2"/>
  <c r="O249" i="2" s="1"/>
  <c r="N252" i="2"/>
  <c r="O252" i="2" s="1"/>
  <c r="N270" i="2"/>
  <c r="O270" i="2" s="1"/>
  <c r="N278" i="2"/>
  <c r="O278" i="2" s="1"/>
  <c r="N286" i="2"/>
  <c r="O286" i="2" s="1"/>
  <c r="N289" i="2"/>
  <c r="O289" i="2" s="1"/>
  <c r="N296" i="2"/>
  <c r="O296" i="2" s="1"/>
  <c r="N301" i="2"/>
  <c r="O301" i="2" s="1"/>
  <c r="N315" i="2"/>
  <c r="O315" i="2" s="1"/>
  <c r="N337" i="2"/>
  <c r="O337" i="2" s="1"/>
  <c r="N348" i="2"/>
  <c r="O348" i="2" s="1"/>
  <c r="N361" i="2"/>
  <c r="O361" i="2" s="1"/>
  <c r="N383" i="2"/>
  <c r="O383" i="2" s="1"/>
  <c r="N387" i="2"/>
  <c r="O387" i="2" s="1"/>
  <c r="N388" i="2"/>
  <c r="O388" i="2" s="1"/>
  <c r="N408" i="2"/>
  <c r="O408" i="2" s="1"/>
  <c r="N475" i="2"/>
  <c r="O475" i="2" s="1"/>
  <c r="N478" i="2"/>
  <c r="O478" i="2" s="1"/>
  <c r="N485" i="2"/>
  <c r="O485" i="2" s="1"/>
  <c r="N486" i="2"/>
  <c r="O486" i="2" s="1"/>
  <c r="N487" i="2"/>
  <c r="O487" i="2" s="1"/>
  <c r="N493" i="2"/>
  <c r="O493" i="2" s="1"/>
  <c r="N498" i="2"/>
  <c r="O498" i="2" s="1"/>
  <c r="N527" i="2"/>
  <c r="O527" i="2" s="1"/>
  <c r="N529" i="2"/>
  <c r="O529" i="2" s="1"/>
  <c r="N534" i="2"/>
  <c r="O534" i="2" s="1"/>
  <c r="N591" i="2"/>
  <c r="O591" i="2" s="1"/>
  <c r="N599" i="2"/>
  <c r="O599" i="2" s="1"/>
  <c r="N618" i="2"/>
  <c r="O618" i="2" s="1"/>
  <c r="N632" i="2"/>
  <c r="O632" i="2" s="1"/>
  <c r="N639" i="2"/>
  <c r="O639" i="2" s="1"/>
  <c r="N637" i="2"/>
  <c r="O637" i="2" s="1"/>
  <c r="N699" i="2"/>
  <c r="O699" i="2" s="1"/>
  <c r="N703" i="2"/>
  <c r="O703" i="2" s="1"/>
  <c r="N714" i="2"/>
  <c r="O714" i="2" s="1"/>
  <c r="N717" i="2"/>
  <c r="O717" i="2" s="1"/>
  <c r="N721" i="2"/>
  <c r="O721" i="2" s="1"/>
  <c r="N727" i="2"/>
  <c r="O727" i="2" s="1"/>
  <c r="N753" i="2"/>
  <c r="O753" i="2" s="1"/>
  <c r="N758" i="2"/>
  <c r="O758" i="2" s="1"/>
  <c r="N771" i="2"/>
  <c r="O771" i="2" s="1"/>
  <c r="N774" i="2"/>
  <c r="O774" i="2" s="1"/>
  <c r="N776" i="2"/>
  <c r="O776" i="2" s="1"/>
  <c r="N783" i="2"/>
  <c r="O783" i="2" s="1"/>
  <c r="N809" i="2"/>
  <c r="O809" i="2" s="1"/>
  <c r="N812" i="2"/>
  <c r="O812" i="2" s="1"/>
  <c r="N837" i="2"/>
  <c r="O837" i="2" s="1"/>
  <c r="N869" i="2"/>
  <c r="O869" i="2" s="1"/>
  <c r="N875" i="2"/>
  <c r="O875" i="2" s="1"/>
  <c r="N882" i="2"/>
  <c r="O882" i="2" s="1"/>
  <c r="N889" i="2"/>
  <c r="O889" i="2" s="1"/>
  <c r="N898" i="2"/>
  <c r="O898" i="2" s="1"/>
  <c r="N954" i="2"/>
  <c r="O954" i="2" s="1"/>
  <c r="N968" i="2"/>
  <c r="O968" i="2" s="1"/>
  <c r="N969" i="2"/>
  <c r="O969" i="2" s="1"/>
  <c r="N972" i="2"/>
  <c r="O972" i="2" s="1"/>
  <c r="N1002" i="2"/>
  <c r="O1002" i="2" s="1"/>
  <c r="N1003" i="2"/>
  <c r="O1003" i="2" s="1"/>
  <c r="N1023" i="2"/>
  <c r="O1023" i="2" s="1"/>
  <c r="N1025" i="2"/>
  <c r="O1025" i="2" s="1"/>
  <c r="N1024" i="2"/>
  <c r="O1024" i="2" s="1"/>
  <c r="N1046" i="2"/>
  <c r="O1046" i="2" s="1"/>
  <c r="N1066" i="2"/>
  <c r="O1066" i="2" s="1"/>
  <c r="N1080" i="2"/>
  <c r="O1080" i="2" s="1"/>
  <c r="N1087" i="2"/>
  <c r="O1087" i="2" s="1"/>
  <c r="N1092" i="2"/>
  <c r="O1092" i="2" s="1"/>
  <c r="N1103" i="2"/>
  <c r="O1103" i="2" s="1"/>
  <c r="N1131" i="2"/>
  <c r="O1131" i="2" s="1"/>
  <c r="N1133" i="2"/>
  <c r="O1133" i="2" s="1"/>
  <c r="N1146" i="2"/>
  <c r="O1146" i="2" s="1"/>
  <c r="N1161" i="2"/>
  <c r="O1161" i="2" s="1"/>
  <c r="N1165" i="2"/>
  <c r="O1165" i="2" s="1"/>
  <c r="N1173" i="2"/>
  <c r="O1173" i="2" s="1"/>
  <c r="N1169" i="2"/>
  <c r="O1169" i="2" s="1"/>
  <c r="N1170" i="2"/>
  <c r="O1170" i="2" s="1"/>
  <c r="N1171" i="2"/>
  <c r="O1171" i="2" s="1"/>
  <c r="N1176" i="2"/>
  <c r="O1176" i="2" s="1"/>
  <c r="N1181" i="2"/>
  <c r="O1181" i="2" s="1"/>
  <c r="N1187" i="2"/>
  <c r="O1187" i="2" s="1"/>
  <c r="N1199" i="2"/>
  <c r="O1199" i="2" s="1"/>
  <c r="N1201" i="2"/>
  <c r="O1201" i="2" s="1"/>
  <c r="N1208" i="2"/>
  <c r="O1208" i="2" s="1"/>
  <c r="N1220" i="2"/>
  <c r="O1220" i="2" s="1"/>
  <c r="N1221" i="2"/>
  <c r="O1221" i="2" s="1"/>
  <c r="N1230" i="2"/>
  <c r="O1230" i="2" s="1"/>
  <c r="N1236" i="2"/>
  <c r="O1236" i="2" s="1"/>
  <c r="N1237" i="2"/>
  <c r="O1237" i="2" s="1"/>
  <c r="N1250" i="2"/>
  <c r="O1250" i="2" s="1"/>
  <c r="N1256" i="2"/>
  <c r="O1256" i="2" s="1"/>
  <c r="N1260" i="2"/>
  <c r="O1260" i="2" s="1"/>
  <c r="N1263" i="2"/>
  <c r="O1263" i="2" s="1"/>
  <c r="N1266" i="2"/>
  <c r="O1266" i="2" s="1"/>
  <c r="N1272" i="2"/>
  <c r="O1272" i="2" s="1"/>
  <c r="N1271" i="2"/>
  <c r="O1271" i="2" s="1"/>
  <c r="N1280" i="2"/>
  <c r="O1280" i="2" s="1"/>
  <c r="N1315" i="2"/>
  <c r="O1315" i="2" s="1"/>
  <c r="N1320" i="2"/>
  <c r="O1320" i="2" s="1"/>
  <c r="N1329" i="2"/>
  <c r="O1329" i="2" s="1"/>
  <c r="N1353" i="2"/>
  <c r="O1353" i="2" s="1"/>
  <c r="N1369" i="2"/>
  <c r="O1369" i="2" s="1"/>
  <c r="N1391" i="2"/>
  <c r="O1391" i="2" s="1"/>
  <c r="N1421" i="2"/>
  <c r="O1421" i="2" s="1"/>
  <c r="N1425" i="2"/>
  <c r="O1425" i="2" s="1"/>
  <c r="N1435" i="2"/>
  <c r="O1435" i="2" s="1"/>
  <c r="N1445" i="2"/>
  <c r="O1445" i="2" s="1"/>
  <c r="N2" i="2"/>
  <c r="O2" i="2" s="1"/>
  <c r="N3" i="2"/>
  <c r="O3" i="2" s="1"/>
  <c r="N22" i="2"/>
  <c r="O22" i="2" s="1"/>
  <c r="N34" i="2"/>
  <c r="O34" i="2" s="1"/>
  <c r="N41" i="2"/>
  <c r="O41" i="2" s="1"/>
  <c r="N48" i="2"/>
  <c r="O48" i="2" s="1"/>
  <c r="N53" i="2"/>
  <c r="O53" i="2" s="1"/>
  <c r="N79" i="2"/>
  <c r="O79" i="2" s="1"/>
  <c r="N84" i="2"/>
  <c r="O84" i="2" s="1"/>
  <c r="N102" i="2"/>
  <c r="O102" i="2" s="1"/>
  <c r="N177" i="2"/>
  <c r="O177" i="2" s="1"/>
  <c r="N209" i="2"/>
  <c r="O209" i="2" s="1"/>
  <c r="N213" i="2"/>
  <c r="O213" i="2" s="1"/>
  <c r="N216" i="2"/>
  <c r="O216" i="2" s="1"/>
  <c r="N246" i="2"/>
  <c r="O246" i="2" s="1"/>
  <c r="N264" i="2"/>
  <c r="O264" i="2" s="1"/>
  <c r="N290" i="2"/>
  <c r="O290" i="2" s="1"/>
  <c r="N299" i="2"/>
  <c r="O299" i="2" s="1"/>
  <c r="N312" i="2"/>
  <c r="O312" i="2" s="1"/>
  <c r="N317" i="2"/>
  <c r="O317" i="2" s="1"/>
  <c r="N323" i="2"/>
  <c r="O323" i="2" s="1"/>
  <c r="N338" i="2"/>
  <c r="O338" i="2" s="1"/>
  <c r="N365" i="2"/>
  <c r="O365" i="2" s="1"/>
  <c r="N370" i="2"/>
  <c r="O370" i="2" s="1"/>
  <c r="N371" i="2"/>
  <c r="O371" i="2" s="1"/>
  <c r="N372" i="2"/>
  <c r="O372" i="2" s="1"/>
  <c r="N377" i="2"/>
  <c r="O377" i="2" s="1"/>
  <c r="N405" i="2"/>
  <c r="O405" i="2" s="1"/>
  <c r="N406" i="2"/>
  <c r="O406" i="2" s="1"/>
  <c r="N416" i="2"/>
  <c r="O416" i="2" s="1"/>
  <c r="N422" i="2"/>
  <c r="O422" i="2" s="1"/>
  <c r="N445" i="2"/>
  <c r="O445" i="2" s="1"/>
  <c r="N455" i="2"/>
  <c r="O455" i="2" s="1"/>
  <c r="N459" i="2"/>
  <c r="O459" i="2" s="1"/>
  <c r="N503" i="2"/>
  <c r="O503" i="2" s="1"/>
  <c r="N506" i="2"/>
  <c r="O506" i="2" s="1"/>
  <c r="N569" i="2"/>
  <c r="O569" i="2" s="1"/>
  <c r="N570" i="2"/>
  <c r="O570" i="2" s="1"/>
  <c r="N592" i="2"/>
  <c r="O592" i="2" s="1"/>
  <c r="N603" i="2"/>
  <c r="O603" i="2" s="1"/>
  <c r="N606" i="2"/>
  <c r="O606" i="2" s="1"/>
  <c r="N609" i="2"/>
  <c r="O609" i="2" s="1"/>
  <c r="N608" i="2"/>
  <c r="O608" i="2" s="1"/>
  <c r="N615" i="2"/>
  <c r="O615" i="2" s="1"/>
  <c r="N668" i="2"/>
  <c r="O668" i="2" s="1"/>
  <c r="N674" i="2"/>
  <c r="O674" i="2" s="1"/>
  <c r="N677" i="2"/>
  <c r="O677" i="2" s="1"/>
  <c r="N718" i="2"/>
  <c r="O718" i="2" s="1"/>
  <c r="N731" i="2"/>
  <c r="O731" i="2" s="1"/>
  <c r="N730" i="2"/>
  <c r="O730" i="2" s="1"/>
  <c r="N743" i="2"/>
  <c r="O743" i="2" s="1"/>
  <c r="N751" i="2"/>
  <c r="O751" i="2" s="1"/>
  <c r="N756" i="2"/>
  <c r="O756" i="2" s="1"/>
  <c r="N763" i="2"/>
  <c r="O763" i="2" s="1"/>
  <c r="N764" i="2"/>
  <c r="O764" i="2" s="1"/>
  <c r="N790" i="2"/>
  <c r="O790" i="2" s="1"/>
  <c r="N792" i="2"/>
  <c r="O792" i="2" s="1"/>
  <c r="N795" i="2"/>
  <c r="O795" i="2" s="1"/>
  <c r="N803" i="2"/>
  <c r="O803" i="2" s="1"/>
  <c r="N826" i="2"/>
  <c r="O826" i="2" s="1"/>
  <c r="N855" i="2"/>
  <c r="O855" i="2" s="1"/>
  <c r="N861" i="2"/>
  <c r="O861" i="2" s="1"/>
  <c r="N862" i="2"/>
  <c r="O862" i="2" s="1"/>
  <c r="N871" i="2"/>
  <c r="O871" i="2" s="1"/>
  <c r="N888" i="2"/>
  <c r="O888" i="2" s="1"/>
  <c r="N919" i="2"/>
  <c r="O919" i="2" s="1"/>
  <c r="N965" i="2"/>
  <c r="O965" i="2" s="1"/>
  <c r="N966" i="2"/>
  <c r="O966" i="2" s="1"/>
  <c r="N983" i="2"/>
  <c r="O983" i="2" s="1"/>
  <c r="N984" i="2"/>
  <c r="O984" i="2" s="1"/>
  <c r="N997" i="2"/>
  <c r="O997" i="2" s="1"/>
  <c r="N1054" i="2"/>
  <c r="O1054" i="2" s="1"/>
  <c r="N1067" i="2"/>
  <c r="O1067" i="2" s="1"/>
  <c r="N1072" i="2"/>
  <c r="O1072" i="2" s="1"/>
  <c r="N1085" i="2"/>
  <c r="O1085" i="2" s="1"/>
  <c r="N1088" i="2"/>
  <c r="O1088" i="2" s="1"/>
  <c r="N1095" i="2"/>
  <c r="O1095" i="2" s="1"/>
  <c r="N1112" i="2"/>
  <c r="O1112" i="2" s="1"/>
  <c r="N1114" i="2"/>
  <c r="O1114" i="2" s="1"/>
  <c r="N1121" i="2"/>
  <c r="O1121" i="2" s="1"/>
  <c r="N1120" i="2"/>
  <c r="O1120" i="2" s="1"/>
  <c r="N1142" i="2"/>
  <c r="O1142" i="2" s="1"/>
  <c r="N1145" i="2"/>
  <c r="O1145" i="2" s="1"/>
  <c r="N1148" i="2"/>
  <c r="O1148" i="2" s="1"/>
  <c r="N1149" i="2"/>
  <c r="O1149" i="2" s="1"/>
  <c r="N1160" i="2"/>
  <c r="O1160" i="2" s="1"/>
  <c r="N1182" i="2"/>
  <c r="O1182" i="2" s="1"/>
  <c r="N1188" i="2"/>
  <c r="O1188" i="2" s="1"/>
  <c r="N1196" i="2"/>
  <c r="O1196" i="2" s="1"/>
  <c r="N1202" i="2"/>
  <c r="O1202" i="2" s="1"/>
  <c r="N1253" i="2"/>
  <c r="O1253" i="2" s="1"/>
  <c r="N1273" i="2"/>
  <c r="O1273" i="2" s="1"/>
  <c r="N1281" i="2"/>
  <c r="O1281" i="2" s="1"/>
  <c r="N1302" i="2"/>
  <c r="O1302" i="2" s="1"/>
  <c r="N1304" i="2"/>
  <c r="O1304" i="2" s="1"/>
  <c r="N1305" i="2"/>
  <c r="O1305" i="2" s="1"/>
  <c r="N1306" i="2"/>
  <c r="O1306" i="2" s="1"/>
  <c r="N1310" i="2"/>
  <c r="O1310" i="2" s="1"/>
  <c r="N1314" i="2"/>
  <c r="O1314" i="2" s="1"/>
  <c r="N1318" i="2"/>
  <c r="O1318" i="2" s="1"/>
  <c r="N1350" i="2"/>
  <c r="O1350" i="2" s="1"/>
  <c r="N1351" i="2"/>
  <c r="O1351" i="2" s="1"/>
  <c r="N1354" i="2"/>
  <c r="O1354" i="2" s="1"/>
  <c r="N1358" i="2"/>
  <c r="O1358" i="2" s="1"/>
  <c r="N1357" i="2"/>
  <c r="O1357" i="2" s="1"/>
  <c r="N1363" i="2"/>
  <c r="O1363" i="2" s="1"/>
  <c r="N1361" i="2"/>
  <c r="O1361" i="2" s="1"/>
  <c r="N1374" i="2"/>
  <c r="O1374" i="2" s="1"/>
  <c r="N1389" i="2"/>
  <c r="O1389" i="2" s="1"/>
  <c r="N1400" i="2"/>
  <c r="O1400" i="2" s="1"/>
  <c r="N1402" i="2"/>
  <c r="O1402" i="2" s="1"/>
  <c r="N1438" i="2"/>
  <c r="O1438" i="2" s="1"/>
  <c r="M68" i="2"/>
  <c r="M99" i="2"/>
  <c r="M231" i="2"/>
  <c r="M253" i="2"/>
  <c r="M262" i="2"/>
  <c r="M269" i="2"/>
  <c r="M279" i="2"/>
  <c r="M334" i="2"/>
  <c r="M335" i="2"/>
  <c r="M373" i="2"/>
  <c r="M441" i="2"/>
  <c r="M483" i="2"/>
  <c r="M613" i="2"/>
  <c r="M627" i="2"/>
  <c r="M750" i="2"/>
  <c r="M821" i="2"/>
  <c r="M915" i="2"/>
  <c r="M990" i="2"/>
  <c r="M1040" i="2"/>
  <c r="M1057" i="2"/>
  <c r="M1229" i="2"/>
  <c r="M1246" i="2"/>
  <c r="M1287" i="2"/>
  <c r="M1291" i="2"/>
  <c r="M1368" i="2"/>
  <c r="M1392" i="2"/>
  <c r="M13" i="2"/>
  <c r="M14" i="2"/>
  <c r="M35" i="2"/>
  <c r="M37" i="2"/>
  <c r="M39" i="2"/>
  <c r="M45" i="2"/>
  <c r="M95" i="2"/>
  <c r="M103" i="2"/>
  <c r="M114" i="2"/>
  <c r="M117" i="2"/>
  <c r="M166" i="2"/>
  <c r="M171" i="2"/>
  <c r="M179" i="2"/>
  <c r="M190" i="2"/>
  <c r="M212" i="2"/>
  <c r="M225" i="2"/>
  <c r="M242" i="2"/>
  <c r="M263" i="2"/>
  <c r="M294" i="2"/>
  <c r="M319" i="2"/>
  <c r="M321" i="2"/>
  <c r="M322" i="2"/>
  <c r="M336" i="2"/>
  <c r="M344" i="2"/>
  <c r="M346" i="2"/>
  <c r="M402" i="2"/>
  <c r="M430" i="2"/>
  <c r="M434" i="2"/>
  <c r="M458" i="2"/>
  <c r="M480" i="2"/>
  <c r="M501" i="2"/>
  <c r="M523" i="2"/>
  <c r="M525" i="2"/>
  <c r="M540" i="2"/>
  <c r="M542" i="2"/>
  <c r="M568" i="2"/>
  <c r="M611" i="2"/>
  <c r="M621" i="2"/>
  <c r="M641" i="2"/>
  <c r="M660" i="2"/>
  <c r="M664" i="2"/>
  <c r="M678" i="2"/>
  <c r="M696" i="2"/>
  <c r="M725" i="2"/>
  <c r="M726" i="2"/>
  <c r="M734" i="2"/>
  <c r="M765" i="2"/>
  <c r="M766" i="2"/>
  <c r="M788" i="2"/>
  <c r="M814" i="2"/>
  <c r="M839" i="2"/>
  <c r="M847" i="2"/>
  <c r="M860" i="2"/>
  <c r="M866" i="2"/>
  <c r="M868" i="2"/>
  <c r="M878" i="2"/>
  <c r="M881" i="2"/>
  <c r="M892" i="2"/>
  <c r="M894" i="2"/>
  <c r="M916" i="2"/>
  <c r="M922" i="2"/>
  <c r="M961" i="2"/>
  <c r="M992" i="2"/>
  <c r="M999" i="2"/>
  <c r="M1007" i="2"/>
  <c r="M1035" i="2"/>
  <c r="M1048" i="2"/>
  <c r="M1059" i="2"/>
  <c r="M1079" i="2"/>
  <c r="M1090" i="2"/>
  <c r="M1096" i="2"/>
  <c r="M1124" i="2"/>
  <c r="M1141" i="2"/>
  <c r="M1140" i="2"/>
  <c r="M1151" i="2"/>
  <c r="M1167" i="2"/>
  <c r="M1168" i="2"/>
  <c r="M1174" i="2"/>
  <c r="M1184" i="2"/>
  <c r="M1228" i="2"/>
  <c r="M1234" i="2"/>
  <c r="M1244" i="2"/>
  <c r="M1261" i="2"/>
  <c r="M1298" i="2"/>
  <c r="M1312" i="2"/>
  <c r="M1313" i="2"/>
  <c r="M1338" i="2"/>
  <c r="M1405" i="2"/>
  <c r="M1412" i="2"/>
  <c r="M1415" i="2"/>
  <c r="M1432" i="2"/>
  <c r="M1446" i="2"/>
  <c r="M11" i="2"/>
  <c r="M15" i="2"/>
  <c r="M20" i="2"/>
  <c r="M19" i="2"/>
  <c r="M27" i="2"/>
  <c r="M40" i="2"/>
  <c r="M43" i="2"/>
  <c r="M69" i="2"/>
  <c r="M77" i="2"/>
  <c r="M80" i="2"/>
  <c r="M86" i="2"/>
  <c r="M87" i="2"/>
  <c r="M90" i="2"/>
  <c r="M121" i="2"/>
  <c r="M126" i="2"/>
  <c r="M141" i="2"/>
  <c r="M157" i="2"/>
  <c r="M159" i="2"/>
  <c r="M165" i="2"/>
  <c r="M176" i="2"/>
  <c r="M181" i="2"/>
  <c r="M180" i="2"/>
  <c r="M186" i="2"/>
  <c r="M194" i="2"/>
  <c r="M201" i="2"/>
  <c r="M204" i="2"/>
  <c r="M223" i="2"/>
  <c r="M234" i="2"/>
  <c r="M254" i="2"/>
  <c r="M259" i="2"/>
  <c r="M261" i="2"/>
  <c r="M266" i="2"/>
  <c r="M271" i="2"/>
  <c r="M272" i="2"/>
  <c r="M285" i="2"/>
  <c r="M288" i="2"/>
  <c r="M302" i="2"/>
  <c r="M305" i="2"/>
  <c r="M324" i="2"/>
  <c r="M353" i="2"/>
  <c r="M360" i="2"/>
  <c r="M366" i="2"/>
  <c r="M369" i="2"/>
  <c r="M374" i="2"/>
  <c r="M381" i="2"/>
  <c r="M409" i="2"/>
  <c r="M415" i="2"/>
  <c r="M426" i="2"/>
  <c r="M444" i="2"/>
  <c r="M451" i="2"/>
  <c r="M453" i="2"/>
  <c r="M463" i="2"/>
  <c r="M464" i="2"/>
  <c r="M465" i="2"/>
  <c r="M472" i="2"/>
  <c r="M476" i="2"/>
  <c r="M482" i="2"/>
  <c r="M488" i="2"/>
  <c r="M494" i="2"/>
  <c r="M499" i="2"/>
  <c r="M500" i="2"/>
  <c r="M508" i="2"/>
  <c r="M545" i="2"/>
  <c r="M547" i="2"/>
  <c r="M572" i="2"/>
  <c r="M583" i="2"/>
  <c r="M585" i="2"/>
  <c r="M586" i="2"/>
  <c r="M588" i="2"/>
  <c r="M589" i="2"/>
  <c r="M593" i="2"/>
  <c r="M602" i="2"/>
  <c r="M629" i="2"/>
  <c r="M634" i="2"/>
  <c r="M644" i="2"/>
  <c r="M654" i="2"/>
  <c r="M659" i="2"/>
  <c r="M665" i="2"/>
  <c r="M676" i="2"/>
  <c r="M680" i="2"/>
  <c r="M693" i="2"/>
  <c r="M701" i="2"/>
  <c r="M705" i="2"/>
  <c r="M706" i="2"/>
  <c r="M707" i="2"/>
  <c r="M708" i="2"/>
  <c r="M709" i="2"/>
  <c r="M710" i="2"/>
  <c r="M742" i="2"/>
  <c r="M754" i="2"/>
  <c r="M772" i="2"/>
  <c r="M777" i="2"/>
  <c r="M779" i="2"/>
  <c r="M780" i="2"/>
  <c r="M811" i="2"/>
  <c r="M815" i="2"/>
  <c r="M830" i="2"/>
  <c r="M838" i="2"/>
  <c r="M841" i="2"/>
  <c r="M845" i="2"/>
  <c r="M846" i="2"/>
  <c r="M853" i="2"/>
  <c r="M856" i="2"/>
  <c r="M867" i="2"/>
  <c r="M876" i="2"/>
  <c r="M879" i="2"/>
  <c r="M880" i="2"/>
  <c r="M883" i="2"/>
  <c r="M899" i="2"/>
  <c r="M904" i="2"/>
  <c r="M909" i="2"/>
  <c r="M911" i="2"/>
  <c r="M925" i="2"/>
  <c r="M934" i="2"/>
  <c r="M948" i="2"/>
  <c r="M949" i="2"/>
  <c r="M967" i="2"/>
  <c r="M974" i="2"/>
  <c r="M979" i="2"/>
  <c r="M980" i="2"/>
  <c r="M996" i="2"/>
  <c r="M1010" i="2"/>
  <c r="M1014" i="2"/>
  <c r="M1016" i="2"/>
  <c r="M1018" i="2"/>
  <c r="M1029" i="2"/>
  <c r="M1030" i="2"/>
  <c r="M1032" i="2"/>
  <c r="M1033" i="2"/>
  <c r="M1034" i="2"/>
  <c r="M1036" i="2"/>
  <c r="M1038" i="2"/>
  <c r="M1050" i="2"/>
  <c r="M1052" i="2"/>
  <c r="M1069" i="2"/>
  <c r="M1091" i="2"/>
  <c r="M1101" i="2"/>
  <c r="M1115" i="2"/>
  <c r="M1123" i="2"/>
  <c r="M1132" i="2"/>
  <c r="M1138" i="2"/>
  <c r="M1144" i="2"/>
  <c r="M1143" i="2"/>
  <c r="M1154" i="2"/>
  <c r="M1166" i="2"/>
  <c r="M1186" i="2"/>
  <c r="M1205" i="2"/>
  <c r="M1215" i="2"/>
  <c r="M1227" i="2"/>
  <c r="M1248" i="2"/>
  <c r="M1267" i="2"/>
  <c r="M1276" i="2"/>
  <c r="M1292" i="2"/>
  <c r="M1293" i="2"/>
  <c r="M1295" i="2"/>
  <c r="M1334" i="2"/>
  <c r="M1344" i="2"/>
  <c r="M1356" i="2"/>
  <c r="M1373" i="2"/>
  <c r="M1381" i="2"/>
  <c r="M1408" i="2"/>
  <c r="M1427" i="2"/>
  <c r="M1429" i="2"/>
  <c r="M1433" i="2"/>
  <c r="M1444" i="2"/>
  <c r="M31" i="2"/>
  <c r="M44" i="2"/>
  <c r="M50" i="2"/>
  <c r="M56" i="2"/>
  <c r="M144" i="2"/>
  <c r="M145" i="2"/>
  <c r="M152" i="2"/>
  <c r="M187" i="2"/>
  <c r="M206" i="2"/>
  <c r="M210" i="2"/>
  <c r="M228" i="2"/>
  <c r="M229" i="2"/>
  <c r="M248" i="2"/>
  <c r="M284" i="2"/>
  <c r="M297" i="2"/>
  <c r="M304" i="2"/>
  <c r="M386" i="2"/>
  <c r="M407" i="2"/>
  <c r="M424" i="2"/>
  <c r="M440" i="2"/>
  <c r="M468" i="2"/>
  <c r="M471" i="2"/>
  <c r="M473" i="2"/>
  <c r="M510" i="2"/>
  <c r="M539" i="2"/>
  <c r="M543" i="2"/>
  <c r="M544" i="2"/>
  <c r="M548" i="2"/>
  <c r="M550" i="2"/>
  <c r="M549" i="2"/>
  <c r="M597" i="2"/>
  <c r="M625" i="2"/>
  <c r="M626" i="2"/>
  <c r="M649" i="2"/>
  <c r="M661" i="2"/>
  <c r="M689" i="2"/>
  <c r="M702" i="2"/>
  <c r="M757" i="2"/>
  <c r="M767" i="2"/>
  <c r="M800" i="2"/>
  <c r="M887" i="2"/>
  <c r="M926" i="2"/>
  <c r="M929" i="2"/>
  <c r="M970" i="2"/>
  <c r="M1000" i="2"/>
  <c r="M1015" i="2"/>
  <c r="M1037" i="2"/>
  <c r="M1049" i="2"/>
  <c r="M1076" i="2"/>
  <c r="M1078" i="2"/>
  <c r="M1094" i="2"/>
  <c r="M1214" i="2"/>
  <c r="M1235" i="2"/>
  <c r="M1245" i="2"/>
  <c r="M1265" i="2"/>
  <c r="M1285" i="2"/>
  <c r="M1308" i="2"/>
  <c r="M1327" i="2"/>
  <c r="M1442" i="2"/>
  <c r="M26" i="2"/>
  <c r="M89" i="2"/>
  <c r="M97" i="2"/>
  <c r="M110" i="2"/>
  <c r="M111" i="2"/>
  <c r="M112" i="2"/>
  <c r="M241" i="2"/>
  <c r="M257" i="2"/>
  <c r="M283" i="2"/>
  <c r="M333" i="2"/>
  <c r="M342" i="2"/>
  <c r="M364" i="2"/>
  <c r="M403" i="2"/>
  <c r="M435" i="2"/>
  <c r="M467" i="2"/>
  <c r="M496" i="2"/>
  <c r="M536" i="2"/>
  <c r="M537" i="2"/>
  <c r="M554" i="2"/>
  <c r="M565" i="2"/>
  <c r="M566" i="2"/>
  <c r="M584" i="2"/>
  <c r="M605" i="2"/>
  <c r="M628" i="2"/>
  <c r="M631" i="2"/>
  <c r="M655" i="2"/>
  <c r="M667" i="2"/>
  <c r="M682" i="2"/>
  <c r="M684" i="2"/>
  <c r="M686" i="2"/>
  <c r="M688" i="2"/>
  <c r="M711" i="2"/>
  <c r="M715" i="2"/>
  <c r="M722" i="2"/>
  <c r="M729" i="2"/>
  <c r="M782" i="2"/>
  <c r="M799" i="2"/>
  <c r="M813" i="2"/>
  <c r="M822" i="2"/>
  <c r="M857" i="2"/>
  <c r="M859" i="2"/>
  <c r="M890" i="2"/>
  <c r="M917" i="2"/>
  <c r="M918" i="2"/>
  <c r="M928" i="2"/>
  <c r="M937" i="2"/>
  <c r="M940" i="2"/>
  <c r="M941" i="2"/>
  <c r="M942" i="2"/>
  <c r="M944" i="2"/>
  <c r="M947" i="2"/>
  <c r="M956" i="2"/>
  <c r="M981" i="2"/>
  <c r="M987" i="2"/>
  <c r="M1001" i="2"/>
  <c r="M1051" i="2"/>
  <c r="M1098" i="2"/>
  <c r="M1102" i="2"/>
  <c r="M1129" i="2"/>
  <c r="M1158" i="2"/>
  <c r="M1231" i="2"/>
  <c r="M1268" i="2"/>
  <c r="M1290" i="2"/>
  <c r="M1294" i="2"/>
  <c r="M1317" i="2"/>
  <c r="M1324" i="2"/>
  <c r="M1335" i="2"/>
  <c r="M1337" i="2"/>
  <c r="M1371" i="2"/>
  <c r="M1378" i="2"/>
  <c r="M1379" i="2"/>
  <c r="M1437" i="2"/>
  <c r="M9" i="2"/>
  <c r="M23" i="2"/>
  <c r="M25" i="2"/>
  <c r="M42" i="2"/>
  <c r="M49" i="2"/>
  <c r="M63" i="2"/>
  <c r="M65" i="2"/>
  <c r="M67" i="2"/>
  <c r="M70" i="2"/>
  <c r="M88" i="2"/>
  <c r="M91" i="2"/>
  <c r="M92" i="2"/>
  <c r="M96" i="2"/>
  <c r="M116" i="2"/>
  <c r="M124" i="2"/>
  <c r="M139" i="2"/>
  <c r="M142" i="2"/>
  <c r="M156" i="2"/>
  <c r="M161" i="2"/>
  <c r="M163" i="2"/>
  <c r="M182" i="2"/>
  <c r="M183" i="2"/>
  <c r="M202" i="2"/>
  <c r="M205" i="2"/>
  <c r="M221" i="2"/>
  <c r="M226" i="2"/>
  <c r="M245" i="2"/>
  <c r="M251" i="2"/>
  <c r="M282" i="2"/>
  <c r="M291" i="2"/>
  <c r="M295" i="2"/>
  <c r="M303" i="2"/>
  <c r="M310" i="2"/>
  <c r="M318" i="2"/>
  <c r="M320" i="2"/>
  <c r="M339" i="2"/>
  <c r="M352" i="2"/>
  <c r="M363" i="2"/>
  <c r="M400" i="2"/>
  <c r="M412" i="2"/>
  <c r="M419" i="2"/>
  <c r="M454" i="2"/>
  <c r="M457" i="2"/>
  <c r="M469" i="2"/>
  <c r="M477" i="2"/>
  <c r="M511" i="2"/>
  <c r="M526" i="2"/>
  <c r="M528" i="2"/>
  <c r="M530" i="2"/>
  <c r="M531" i="2"/>
  <c r="M559" i="2"/>
  <c r="M576" i="2"/>
  <c r="M594" i="2"/>
  <c r="M596" i="2"/>
  <c r="M614" i="2"/>
  <c r="M616" i="2"/>
  <c r="M624" i="2"/>
  <c r="M635" i="2"/>
  <c r="M638" i="2"/>
  <c r="M656" i="2"/>
  <c r="M663" i="2"/>
  <c r="M683" i="2"/>
  <c r="M692" i="2"/>
  <c r="M713" i="2"/>
  <c r="M720" i="2"/>
  <c r="M728" i="2"/>
  <c r="M732" i="2"/>
  <c r="M739" i="2"/>
  <c r="M745" i="2"/>
  <c r="M762" i="2"/>
  <c r="M775" i="2"/>
  <c r="M786" i="2"/>
  <c r="M789" i="2"/>
  <c r="M796" i="2"/>
  <c r="M819" i="2"/>
  <c r="M827" i="2"/>
  <c r="M851" i="2"/>
  <c r="M852" i="2"/>
  <c r="M863" i="2"/>
  <c r="M864" i="2"/>
  <c r="M877" i="2"/>
  <c r="M891" i="2"/>
  <c r="M893" i="2"/>
  <c r="M896" i="2"/>
  <c r="M902" i="2"/>
  <c r="M905" i="2"/>
  <c r="M914" i="2"/>
  <c r="M924" i="2"/>
  <c r="M950" i="2"/>
  <c r="M971" i="2"/>
  <c r="M991" i="2"/>
  <c r="M1011" i="2"/>
  <c r="M1017" i="2"/>
  <c r="M1026" i="2"/>
  <c r="M1053" i="2"/>
  <c r="M1074" i="2"/>
  <c r="M1075" i="2"/>
  <c r="M1077" i="2"/>
  <c r="M1083" i="2"/>
  <c r="M1084" i="2"/>
  <c r="M1093" i="2"/>
  <c r="M1105" i="2"/>
  <c r="M1128" i="2"/>
  <c r="M1172" i="2"/>
  <c r="M1177" i="2"/>
  <c r="M1189" i="2"/>
  <c r="M1193" i="2"/>
  <c r="M1207" i="2"/>
  <c r="M1211" i="2"/>
  <c r="M1217" i="2"/>
  <c r="M1224" i="2"/>
  <c r="M1233" i="2"/>
  <c r="M1240" i="2"/>
  <c r="M1249" i="2"/>
  <c r="M1269" i="2"/>
  <c r="M1274" i="2"/>
  <c r="M1296" i="2"/>
  <c r="M1321" i="2"/>
  <c r="M1372" i="2"/>
  <c r="M1385" i="2"/>
  <c r="M1388" i="2"/>
  <c r="M1395" i="2"/>
  <c r="M1401" i="2"/>
  <c r="M1414" i="2"/>
  <c r="M1419" i="2"/>
  <c r="M1424" i="2"/>
  <c r="M1439" i="2"/>
  <c r="M4" i="2"/>
  <c r="M8" i="2"/>
  <c r="M10" i="2"/>
  <c r="M16" i="2"/>
  <c r="M17" i="2"/>
  <c r="M18" i="2"/>
  <c r="M21" i="2"/>
  <c r="M30" i="2"/>
  <c r="M36" i="2"/>
  <c r="M52" i="2"/>
  <c r="M54" i="2"/>
  <c r="M64" i="2"/>
  <c r="M66" i="2"/>
  <c r="M94" i="2"/>
  <c r="M119" i="2"/>
  <c r="M127" i="2"/>
  <c r="M128" i="2"/>
  <c r="M129" i="2"/>
  <c r="M130" i="2"/>
  <c r="M131" i="2"/>
  <c r="M173" i="2"/>
  <c r="M174" i="2"/>
  <c r="M178" i="2"/>
  <c r="M184" i="2"/>
  <c r="M188" i="2"/>
  <c r="M191" i="2"/>
  <c r="M193" i="2"/>
  <c r="M196" i="2"/>
  <c r="M215" i="2"/>
  <c r="M218" i="2"/>
  <c r="M222" i="2"/>
  <c r="M265" i="2"/>
  <c r="M268" i="2"/>
  <c r="M273" i="2"/>
  <c r="M274" i="2"/>
  <c r="M275" i="2"/>
  <c r="M276" i="2"/>
  <c r="M281" i="2"/>
  <c r="M287" i="2"/>
  <c r="M345" i="2"/>
  <c r="M347" i="2"/>
  <c r="M357" i="2"/>
  <c r="M362" i="2"/>
  <c r="M378" i="2"/>
  <c r="M379" i="2"/>
  <c r="M380" i="2"/>
  <c r="M382" i="2"/>
  <c r="M384" i="2"/>
  <c r="M391" i="2"/>
  <c r="M399" i="2"/>
  <c r="M404" i="2"/>
  <c r="M429" i="2"/>
  <c r="M431" i="2"/>
  <c r="M433" i="2"/>
  <c r="M439" i="2"/>
  <c r="M443" i="2"/>
  <c r="M446" i="2"/>
  <c r="M461" i="2"/>
  <c r="M490" i="2"/>
  <c r="M492" i="2"/>
  <c r="M495" i="2"/>
  <c r="M497" i="2"/>
  <c r="M507" i="2"/>
  <c r="M509" i="2"/>
  <c r="M517" i="2"/>
  <c r="M541" i="2"/>
  <c r="M555" i="2"/>
  <c r="M562" i="2"/>
  <c r="M567" i="2"/>
  <c r="M578" i="2"/>
  <c r="M580" i="2"/>
  <c r="M581" i="2"/>
  <c r="M590" i="2"/>
  <c r="M600" i="2"/>
  <c r="M610" i="2"/>
  <c r="M633" i="2"/>
  <c r="M643" i="2"/>
  <c r="M645" i="2"/>
  <c r="M647" i="2"/>
  <c r="M648" i="2"/>
  <c r="M658" i="2"/>
  <c r="M669" i="2"/>
  <c r="M672" i="2"/>
  <c r="M675" i="2"/>
  <c r="M704" i="2"/>
  <c r="M719" i="2"/>
  <c r="M733" i="2"/>
  <c r="M744" i="2"/>
  <c r="M747" i="2"/>
  <c r="M784" i="2"/>
  <c r="M793" i="2"/>
  <c r="M805" i="2"/>
  <c r="M833" i="2"/>
  <c r="M840" i="2"/>
  <c r="M842" i="2"/>
  <c r="M849" i="2"/>
  <c r="M850" i="2"/>
  <c r="M858" i="2"/>
  <c r="M873" i="2"/>
  <c r="M874" i="2"/>
  <c r="M897" i="2"/>
  <c r="M906" i="2"/>
  <c r="M907" i="2"/>
  <c r="M910" i="2"/>
  <c r="M927" i="2"/>
  <c r="M935" i="2"/>
  <c r="M958" i="2"/>
  <c r="M960" i="2"/>
  <c r="M963" i="2"/>
  <c r="M1008" i="2"/>
  <c r="M1009" i="2"/>
  <c r="M1012" i="2"/>
  <c r="M1019" i="2"/>
  <c r="M1020" i="2"/>
  <c r="M1022" i="2"/>
  <c r="M1055" i="2"/>
  <c r="M1056" i="2"/>
  <c r="M1058" i="2"/>
  <c r="M1068" i="2"/>
  <c r="M1089" i="2"/>
  <c r="M1097" i="2"/>
  <c r="M1099" i="2"/>
  <c r="M1107" i="2"/>
  <c r="M1108" i="2"/>
  <c r="M1113" i="2"/>
  <c r="M1137" i="2"/>
  <c r="M1139" i="2"/>
  <c r="M1150" i="2"/>
  <c r="M1153" i="2"/>
  <c r="M1157" i="2"/>
  <c r="M1191" i="2"/>
  <c r="M1197" i="2"/>
  <c r="M1200" i="2"/>
  <c r="M1213" i="2"/>
  <c r="M1239" i="2"/>
  <c r="M1259" i="2"/>
  <c r="M1284" i="2"/>
  <c r="M1286" i="2"/>
  <c r="M1300" i="2"/>
  <c r="M1303" i="2"/>
  <c r="M1307" i="2"/>
  <c r="M1311" i="2"/>
  <c r="M1326" i="2"/>
  <c r="M1328" i="2"/>
  <c r="M1341" i="2"/>
  <c r="M1342" i="2"/>
  <c r="M1343" i="2"/>
  <c r="M1365" i="2"/>
  <c r="M1404" i="2"/>
  <c r="M1406" i="2"/>
  <c r="M1407" i="2"/>
  <c r="M1430" i="2"/>
  <c r="M1434" i="2"/>
  <c r="M5" i="2"/>
  <c r="M62" i="2"/>
  <c r="M78" i="2"/>
  <c r="M85" i="2"/>
  <c r="M100" i="2"/>
  <c r="M104" i="2"/>
  <c r="M140" i="2"/>
  <c r="M143" i="2"/>
  <c r="M153" i="2"/>
  <c r="M227" i="2"/>
  <c r="M298" i="2"/>
  <c r="M314" i="2"/>
  <c r="M351" i="2"/>
  <c r="M354" i="2"/>
  <c r="M396" i="2"/>
  <c r="M401" i="2"/>
  <c r="M427" i="2"/>
  <c r="M442" i="2"/>
  <c r="M479" i="2"/>
  <c r="M577" i="2"/>
  <c r="M617" i="2"/>
  <c r="M630" i="2"/>
  <c r="M646" i="2"/>
  <c r="M685" i="2"/>
  <c r="M694" i="2"/>
  <c r="M736" i="2"/>
  <c r="M785" i="2"/>
  <c r="M884" i="2"/>
  <c r="M886" i="2"/>
  <c r="M908" i="2"/>
  <c r="M939" i="2"/>
  <c r="M986" i="2"/>
  <c r="M993" i="2"/>
  <c r="M1006" i="2"/>
  <c r="M1061" i="2"/>
  <c r="M1062" i="2"/>
  <c r="M1082" i="2"/>
  <c r="M1109" i="2"/>
  <c r="M1134" i="2"/>
  <c r="M1136" i="2"/>
  <c r="M1178" i="2"/>
  <c r="M1190" i="2"/>
  <c r="M1198" i="2"/>
  <c r="M1225" i="2"/>
  <c r="M1289" i="2"/>
  <c r="M1319" i="2"/>
  <c r="M1322" i="2"/>
  <c r="M1345" i="2"/>
  <c r="M1370" i="2"/>
  <c r="M1410" i="2"/>
  <c r="M7" i="2"/>
  <c r="M12" i="2"/>
  <c r="M29" i="2"/>
  <c r="M33" i="2"/>
  <c r="M38" i="2"/>
  <c r="M51" i="2"/>
  <c r="M55" i="2"/>
  <c r="M60" i="2"/>
  <c r="M61" i="2"/>
  <c r="M71" i="2"/>
  <c r="M72" i="2"/>
  <c r="M73" i="2"/>
  <c r="M74" i="2"/>
  <c r="M75" i="2"/>
  <c r="M76" i="2"/>
  <c r="M81" i="2"/>
  <c r="M82" i="2"/>
  <c r="M98" i="2"/>
  <c r="M106" i="2"/>
  <c r="M107" i="2"/>
  <c r="M108" i="2"/>
  <c r="M109" i="2"/>
  <c r="M115" i="2"/>
  <c r="M151" i="2"/>
  <c r="M154" i="2"/>
  <c r="M169" i="2"/>
  <c r="M185" i="2"/>
  <c r="M195" i="2"/>
  <c r="M198" i="2"/>
  <c r="M203" i="2"/>
  <c r="M211" i="2"/>
  <c r="M214" i="2"/>
  <c r="M232" i="2"/>
  <c r="M233" i="2"/>
  <c r="M235" i="2"/>
  <c r="M236" i="2"/>
  <c r="M237" i="2"/>
  <c r="M239" i="2"/>
  <c r="M243" i="2"/>
  <c r="M255" i="2"/>
  <c r="M267" i="2"/>
  <c r="M277" i="2"/>
  <c r="M280" i="2"/>
  <c r="M293" i="2"/>
  <c r="M306" i="2"/>
  <c r="M307" i="2"/>
  <c r="M340" i="2"/>
  <c r="M356" i="2"/>
  <c r="M389" i="2"/>
  <c r="M392" i="2"/>
  <c r="M393" i="2"/>
  <c r="M394" i="2"/>
  <c r="M395" i="2"/>
  <c r="M410" i="2"/>
  <c r="M414" i="2"/>
  <c r="M418" i="2"/>
  <c r="M421" i="2"/>
  <c r="M425" i="2"/>
  <c r="M432" i="2"/>
  <c r="M437" i="2"/>
  <c r="M447" i="2"/>
  <c r="M452" i="2"/>
  <c r="M481" i="2"/>
  <c r="M484" i="2"/>
  <c r="M505" i="2"/>
  <c r="M513" i="2"/>
  <c r="M515" i="2"/>
  <c r="M518" i="2"/>
  <c r="M519" i="2"/>
  <c r="M520" i="2"/>
  <c r="M521" i="2"/>
  <c r="M522" i="2"/>
  <c r="M524" i="2"/>
  <c r="M532" i="2"/>
  <c r="M546" i="2"/>
  <c r="M551" i="2"/>
  <c r="M553" i="2"/>
  <c r="M556" i="2"/>
  <c r="M564" i="2"/>
  <c r="M574" i="2"/>
  <c r="M579" i="2"/>
  <c r="M595" i="2"/>
  <c r="M607" i="2"/>
  <c r="M619" i="2"/>
  <c r="M620" i="2"/>
  <c r="M642" i="2"/>
  <c r="M653" i="2"/>
  <c r="M657" i="2"/>
  <c r="M687" i="2"/>
  <c r="M690" i="2"/>
  <c r="M691" i="2"/>
  <c r="M724" i="2"/>
  <c r="M759" i="2"/>
  <c r="M760" i="2"/>
  <c r="M761" i="2"/>
  <c r="M769" i="2"/>
  <c r="M768" i="2"/>
  <c r="M781" i="2"/>
  <c r="M806" i="2"/>
  <c r="M807" i="2"/>
  <c r="M823" i="2"/>
  <c r="M825" i="2"/>
  <c r="M829" i="2"/>
  <c r="M831" i="2"/>
  <c r="M832" i="2"/>
  <c r="M836" i="2"/>
  <c r="M844" i="2"/>
  <c r="M848" i="2"/>
  <c r="M854" i="2"/>
  <c r="M865" i="2"/>
  <c r="M870" i="2"/>
  <c r="M885" i="2"/>
  <c r="M903" i="2"/>
  <c r="M912" i="2"/>
  <c r="M921" i="2"/>
  <c r="M931" i="2"/>
  <c r="M933" i="2"/>
  <c r="M951" i="2"/>
  <c r="M952" i="2"/>
  <c r="M957" i="2"/>
  <c r="M953" i="2"/>
  <c r="M962" i="2"/>
  <c r="M964" i="2"/>
  <c r="M975" i="2"/>
  <c r="M976" i="2"/>
  <c r="M988" i="2"/>
  <c r="M989" i="2"/>
  <c r="M998" i="2"/>
  <c r="M1005" i="2"/>
  <c r="M1027" i="2"/>
  <c r="M1031" i="2"/>
  <c r="M1042" i="2"/>
  <c r="M1073" i="2"/>
  <c r="M1070" i="2"/>
  <c r="M1086" i="2"/>
  <c r="M1111" i="2"/>
  <c r="M1116" i="2"/>
  <c r="M1117" i="2"/>
  <c r="M1118" i="2"/>
  <c r="M1122" i="2"/>
  <c r="M1126" i="2"/>
  <c r="M1127" i="2"/>
  <c r="M1130" i="2"/>
  <c r="M1152" i="2"/>
  <c r="M1180" i="2"/>
  <c r="M1204" i="2"/>
  <c r="M1206" i="2"/>
  <c r="M1209" i="2"/>
  <c r="M1210" i="2"/>
  <c r="M1218" i="2"/>
  <c r="M1219" i="2"/>
  <c r="M1223" i="2"/>
  <c r="M1238" i="2"/>
  <c r="M1254" i="2"/>
  <c r="M1255" i="2"/>
  <c r="M1278" i="2"/>
  <c r="M1279" i="2"/>
  <c r="M1288" i="2"/>
  <c r="M1301" i="2"/>
  <c r="M1309" i="2"/>
  <c r="M1316" i="2"/>
  <c r="M1323" i="2"/>
  <c r="M1330" i="2"/>
  <c r="M1331" i="2"/>
  <c r="M1333" i="2"/>
  <c r="M1336" i="2"/>
  <c r="M1359" i="2"/>
  <c r="M1375" i="2"/>
  <c r="M1383" i="2"/>
  <c r="M1386" i="2"/>
  <c r="M1397" i="2"/>
  <c r="M1403" i="2"/>
  <c r="M1409" i="2"/>
  <c r="M1413" i="2"/>
  <c r="M1420" i="2"/>
  <c r="M1422" i="2"/>
  <c r="M1431" i="2"/>
  <c r="M1440" i="2"/>
  <c r="M1441" i="2"/>
  <c r="M1447" i="2"/>
  <c r="M1448" i="2"/>
  <c r="M28" i="2"/>
  <c r="M59" i="2"/>
  <c r="M83" i="2"/>
  <c r="M93" i="2"/>
  <c r="M118" i="2"/>
  <c r="M158" i="2"/>
  <c r="M160" i="2"/>
  <c r="M162" i="2"/>
  <c r="M164" i="2"/>
  <c r="M170" i="2"/>
  <c r="M175" i="2"/>
  <c r="M189" i="2"/>
  <c r="M192" i="2"/>
  <c r="M200" i="2"/>
  <c r="M260" i="2"/>
  <c r="M300" i="2"/>
  <c r="M308" i="2"/>
  <c r="M316" i="2"/>
  <c r="M325" i="2"/>
  <c r="M327" i="2"/>
  <c r="M341" i="2"/>
  <c r="M343" i="2"/>
  <c r="M355" i="2"/>
  <c r="M358" i="2"/>
  <c r="M359" i="2"/>
  <c r="M368" i="2"/>
  <c r="M367" i="2"/>
  <c r="M411" i="2"/>
  <c r="M417" i="2"/>
  <c r="M420" i="2"/>
  <c r="M450" i="2"/>
  <c r="M460" i="2"/>
  <c r="M466" i="2"/>
  <c r="M470" i="2"/>
  <c r="M489" i="2"/>
  <c r="M552" i="2"/>
  <c r="M557" i="2"/>
  <c r="M558" i="2"/>
  <c r="M575" i="2"/>
  <c r="M650" i="2"/>
  <c r="M679" i="2"/>
  <c r="M681" i="2"/>
  <c r="M697" i="2"/>
  <c r="M700" i="2"/>
  <c r="M712" i="2"/>
  <c r="M716" i="2"/>
  <c r="M737" i="2"/>
  <c r="M787" i="2"/>
  <c r="M801" i="2"/>
  <c r="M804" i="2"/>
  <c r="M818" i="2"/>
  <c r="M820" i="2"/>
  <c r="M843" i="2"/>
  <c r="M895" i="2"/>
  <c r="M913" i="2"/>
  <c r="M930" i="2"/>
  <c r="M932" i="2"/>
  <c r="M943" i="2"/>
  <c r="M959" i="2"/>
  <c r="M977" i="2"/>
  <c r="M1004" i="2"/>
  <c r="M1021" i="2"/>
  <c r="M1039" i="2"/>
  <c r="M1043" i="2"/>
  <c r="M1044" i="2"/>
  <c r="M1045" i="2"/>
  <c r="M1047" i="2"/>
  <c r="M1100" i="2"/>
  <c r="M1125" i="2"/>
  <c r="M1155" i="2"/>
  <c r="M1156" i="2"/>
  <c r="M1159" i="2"/>
  <c r="M1179" i="2"/>
  <c r="M1185" i="2"/>
  <c r="M1212" i="2"/>
  <c r="M1226" i="2"/>
  <c r="M1247" i="2"/>
  <c r="M1264" i="2"/>
  <c r="M1277" i="2"/>
  <c r="M1297" i="2"/>
  <c r="M1299" i="2"/>
  <c r="M1332" i="2"/>
  <c r="M1348" i="2"/>
  <c r="M1364" i="2"/>
  <c r="M1390" i="2"/>
  <c r="M1411" i="2"/>
  <c r="M47" i="2"/>
  <c r="M46" i="2"/>
  <c r="M57" i="2"/>
  <c r="M105" i="2"/>
  <c r="M120" i="2"/>
  <c r="M132" i="2"/>
  <c r="M133" i="2"/>
  <c r="M134" i="2"/>
  <c r="M137" i="2"/>
  <c r="M168" i="2"/>
  <c r="M172" i="2"/>
  <c r="M208" i="2"/>
  <c r="M217" i="2"/>
  <c r="M224" i="2"/>
  <c r="M230" i="2"/>
  <c r="M238" i="2"/>
  <c r="M328" i="2"/>
  <c r="M329" i="2"/>
  <c r="M330" i="2"/>
  <c r="M331" i="2"/>
  <c r="M332" i="2"/>
  <c r="M350" i="2"/>
  <c r="M375" i="2"/>
  <c r="M385" i="2"/>
  <c r="M390" i="2"/>
  <c r="M428" i="2"/>
  <c r="M438" i="2"/>
  <c r="M448" i="2"/>
  <c r="M449" i="2"/>
  <c r="M456" i="2"/>
  <c r="M462" i="2"/>
  <c r="M502" i="2"/>
  <c r="M533" i="2"/>
  <c r="M563" i="2"/>
  <c r="M582" i="2"/>
  <c r="M587" i="2"/>
  <c r="M601" i="2"/>
  <c r="M604" i="2"/>
  <c r="M612" i="2"/>
  <c r="M622" i="2"/>
  <c r="M623" i="2"/>
  <c r="M636" i="2"/>
  <c r="M651" i="2"/>
  <c r="M652" i="2"/>
  <c r="M666" i="2"/>
  <c r="M671" i="2"/>
  <c r="M673" i="2"/>
  <c r="M698" i="2"/>
  <c r="M723" i="2"/>
  <c r="M738" i="2"/>
  <c r="M746" i="2"/>
  <c r="M752" i="2"/>
  <c r="M755" i="2"/>
  <c r="M773" i="2"/>
  <c r="M778" i="2"/>
  <c r="M791" i="2"/>
  <c r="M794" i="2"/>
  <c r="M797" i="2"/>
  <c r="M802" i="2"/>
  <c r="M816" i="2"/>
  <c r="M817" i="2"/>
  <c r="M828" i="2"/>
  <c r="M834" i="2"/>
  <c r="M835" i="2"/>
  <c r="M923" i="2"/>
  <c r="M936" i="2"/>
  <c r="M945" i="2"/>
  <c r="M946" i="2"/>
  <c r="M955" i="2"/>
  <c r="M973" i="2"/>
  <c r="M985" i="2"/>
  <c r="M995" i="2"/>
  <c r="M994" i="2"/>
  <c r="M1013" i="2"/>
  <c r="M1065" i="2"/>
  <c r="M1071" i="2"/>
  <c r="M1081" i="2"/>
  <c r="M1104" i="2"/>
  <c r="M1106" i="2"/>
  <c r="M1110" i="2"/>
  <c r="M1135" i="2"/>
  <c r="M1162" i="2"/>
  <c r="M1175" i="2"/>
  <c r="M1183" i="2"/>
  <c r="M1194" i="2"/>
  <c r="M1195" i="2"/>
  <c r="M1216" i="2"/>
  <c r="M1232" i="2"/>
  <c r="M1241" i="2"/>
  <c r="M1251" i="2"/>
  <c r="M1252" i="2"/>
  <c r="M1257" i="2"/>
  <c r="M1258" i="2"/>
  <c r="M1262" i="2"/>
  <c r="M1325" i="2"/>
  <c r="M1339" i="2"/>
  <c r="M1347" i="2"/>
  <c r="M1349" i="2"/>
  <c r="M1355" i="2"/>
  <c r="M1367" i="2"/>
  <c r="M1382" i="2"/>
  <c r="M1380" i="2"/>
  <c r="M1387" i="2"/>
  <c r="M1393" i="2"/>
  <c r="M1398" i="2"/>
  <c r="M1399" i="2"/>
  <c r="M1416" i="2"/>
  <c r="M1426" i="2"/>
  <c r="M1428" i="2"/>
  <c r="M1436" i="2"/>
  <c r="M24" i="2"/>
  <c r="M113" i="2"/>
  <c r="M122" i="2"/>
  <c r="M148" i="2"/>
  <c r="M167" i="2"/>
  <c r="M250" i="2"/>
  <c r="M256" i="2"/>
  <c r="M258" i="2"/>
  <c r="M292" i="2"/>
  <c r="M309" i="2"/>
  <c r="M311" i="2"/>
  <c r="M313" i="2"/>
  <c r="M326" i="2"/>
  <c r="M349" i="2"/>
  <c r="M376" i="2"/>
  <c r="M397" i="2"/>
  <c r="M398" i="2"/>
  <c r="M413" i="2"/>
  <c r="M423" i="2"/>
  <c r="M436" i="2"/>
  <c r="M474" i="2"/>
  <c r="M491" i="2"/>
  <c r="M504" i="2"/>
  <c r="M512" i="2"/>
  <c r="M514" i="2"/>
  <c r="M516" i="2"/>
  <c r="M535" i="2"/>
  <c r="M538" i="2"/>
  <c r="M560" i="2"/>
  <c r="M561" i="2"/>
  <c r="M571" i="2"/>
  <c r="M573" i="2"/>
  <c r="M598" i="2"/>
  <c r="M640" i="2"/>
  <c r="M662" i="2"/>
  <c r="M670" i="2"/>
  <c r="M695" i="2"/>
  <c r="M735" i="2"/>
  <c r="M740" i="2"/>
  <c r="M741" i="2"/>
  <c r="M748" i="2"/>
  <c r="M749" i="2"/>
  <c r="M770" i="2"/>
  <c r="M798" i="2"/>
  <c r="M808" i="2"/>
  <c r="M810" i="2"/>
  <c r="M824" i="2"/>
  <c r="M872" i="2"/>
  <c r="M900" i="2"/>
  <c r="M901" i="2"/>
  <c r="M920" i="2"/>
  <c r="M938" i="2"/>
  <c r="M978" i="2"/>
  <c r="M982" i="2"/>
  <c r="M1028" i="2"/>
  <c r="M1041" i="2"/>
  <c r="M1060" i="2"/>
  <c r="M1063" i="2"/>
  <c r="M1064" i="2"/>
  <c r="M1119" i="2"/>
  <c r="M1147" i="2"/>
  <c r="M1163" i="2"/>
  <c r="M1164" i="2"/>
  <c r="M1192" i="2"/>
  <c r="M1203" i="2"/>
  <c r="M1222" i="2"/>
  <c r="M1242" i="2"/>
  <c r="M1243" i="2"/>
  <c r="M1270" i="2"/>
  <c r="M1275" i="2"/>
  <c r="M1282" i="2"/>
  <c r="M1283" i="2"/>
  <c r="M1340" i="2"/>
  <c r="M1346" i="2"/>
  <c r="M1352" i="2"/>
  <c r="M1360" i="2"/>
  <c r="M1362" i="2"/>
  <c r="M1366" i="2"/>
  <c r="M1376" i="2"/>
  <c r="M1377" i="2"/>
  <c r="M1384" i="2"/>
  <c r="M1394" i="2"/>
  <c r="M1396" i="2"/>
  <c r="M1417" i="2"/>
  <c r="M1418" i="2"/>
  <c r="M1423" i="2"/>
  <c r="M1443" i="2"/>
  <c r="M6" i="2"/>
  <c r="M32" i="2"/>
  <c r="M58" i="2"/>
  <c r="M101" i="2"/>
  <c r="M123" i="2"/>
  <c r="M125" i="2"/>
  <c r="M135" i="2"/>
  <c r="M136" i="2"/>
  <c r="M138" i="2"/>
  <c r="M146" i="2"/>
  <c r="M147" i="2"/>
  <c r="M149" i="2"/>
  <c r="M150" i="2"/>
  <c r="M155" i="2"/>
  <c r="M197" i="2"/>
  <c r="M199" i="2"/>
  <c r="M207" i="2"/>
  <c r="M219" i="2"/>
  <c r="M220" i="2"/>
  <c r="M240" i="2"/>
  <c r="M244" i="2"/>
  <c r="M247" i="2"/>
  <c r="M249" i="2"/>
  <c r="M252" i="2"/>
  <c r="M270" i="2"/>
  <c r="M278" i="2"/>
  <c r="M286" i="2"/>
  <c r="M289" i="2"/>
  <c r="M296" i="2"/>
  <c r="M301" i="2"/>
  <c r="M315" i="2"/>
  <c r="M337" i="2"/>
  <c r="M348" i="2"/>
  <c r="M361" i="2"/>
  <c r="M383" i="2"/>
  <c r="M387" i="2"/>
  <c r="M388" i="2"/>
  <c r="M408" i="2"/>
  <c r="M475" i="2"/>
  <c r="M478" i="2"/>
  <c r="M485" i="2"/>
  <c r="M486" i="2"/>
  <c r="M487" i="2"/>
  <c r="M493" i="2"/>
  <c r="M498" i="2"/>
  <c r="M527" i="2"/>
  <c r="M529" i="2"/>
  <c r="M534" i="2"/>
  <c r="M591" i="2"/>
  <c r="M599" i="2"/>
  <c r="M618" i="2"/>
  <c r="M632" i="2"/>
  <c r="M639" i="2"/>
  <c r="M637" i="2"/>
  <c r="M699" i="2"/>
  <c r="M703" i="2"/>
  <c r="M714" i="2"/>
  <c r="M717" i="2"/>
  <c r="M721" i="2"/>
  <c r="M727" i="2"/>
  <c r="M753" i="2"/>
  <c r="M758" i="2"/>
  <c r="M771" i="2"/>
  <c r="M774" i="2"/>
  <c r="M776" i="2"/>
  <c r="M783" i="2"/>
  <c r="M809" i="2"/>
  <c r="M812" i="2"/>
  <c r="M837" i="2"/>
  <c r="M869" i="2"/>
  <c r="M875" i="2"/>
  <c r="M882" i="2"/>
  <c r="M889" i="2"/>
  <c r="M898" i="2"/>
  <c r="M954" i="2"/>
  <c r="M968" i="2"/>
  <c r="M969" i="2"/>
  <c r="M972" i="2"/>
  <c r="M1002" i="2"/>
  <c r="M1003" i="2"/>
  <c r="M1023" i="2"/>
  <c r="M1025" i="2"/>
  <c r="M1024" i="2"/>
  <c r="M1046" i="2"/>
  <c r="M1066" i="2"/>
  <c r="M1080" i="2"/>
  <c r="M1087" i="2"/>
  <c r="M1092" i="2"/>
  <c r="M1103" i="2"/>
  <c r="M1131" i="2"/>
  <c r="M1133" i="2"/>
  <c r="M1146" i="2"/>
  <c r="M1161" i="2"/>
  <c r="M1165" i="2"/>
  <c r="M1173" i="2"/>
  <c r="M1169" i="2"/>
  <c r="M1170" i="2"/>
  <c r="M1171" i="2"/>
  <c r="M1176" i="2"/>
  <c r="M1181" i="2"/>
  <c r="M1187" i="2"/>
  <c r="M1199" i="2"/>
  <c r="M1201" i="2"/>
  <c r="M1208" i="2"/>
  <c r="M1220" i="2"/>
  <c r="M1221" i="2"/>
  <c r="M1230" i="2"/>
  <c r="M1236" i="2"/>
  <c r="M1237" i="2"/>
  <c r="M1250" i="2"/>
  <c r="M1256" i="2"/>
  <c r="M1260" i="2"/>
  <c r="M1263" i="2"/>
  <c r="M1266" i="2"/>
  <c r="M1272" i="2"/>
  <c r="M1271" i="2"/>
  <c r="M1280" i="2"/>
  <c r="M1315" i="2"/>
  <c r="M1320" i="2"/>
  <c r="M1329" i="2"/>
  <c r="M1353" i="2"/>
  <c r="M1369" i="2"/>
  <c r="M1391" i="2"/>
  <c r="M1421" i="2"/>
  <c r="M1425" i="2"/>
  <c r="M1435" i="2"/>
  <c r="M1445" i="2"/>
  <c r="M2" i="2"/>
  <c r="M3" i="2"/>
  <c r="M22" i="2"/>
  <c r="M34" i="2"/>
  <c r="M41" i="2"/>
  <c r="M48" i="2"/>
  <c r="M53" i="2"/>
  <c r="M79" i="2"/>
  <c r="M84" i="2"/>
  <c r="M102" i="2"/>
  <c r="M177" i="2"/>
  <c r="M209" i="2"/>
  <c r="M213" i="2"/>
  <c r="M216" i="2"/>
  <c r="M246" i="2"/>
  <c r="M264" i="2"/>
  <c r="M290" i="2"/>
  <c r="M299" i="2"/>
  <c r="M312" i="2"/>
  <c r="M317" i="2"/>
  <c r="M323" i="2"/>
  <c r="M338" i="2"/>
  <c r="M365" i="2"/>
  <c r="M370" i="2"/>
  <c r="M371" i="2"/>
  <c r="M372" i="2"/>
  <c r="M377" i="2"/>
  <c r="M405" i="2"/>
  <c r="M406" i="2"/>
  <c r="M416" i="2"/>
  <c r="M422" i="2"/>
  <c r="M445" i="2"/>
  <c r="M455" i="2"/>
  <c r="M459" i="2"/>
  <c r="M503" i="2"/>
  <c r="M506" i="2"/>
  <c r="M569" i="2"/>
  <c r="M570" i="2"/>
  <c r="M592" i="2"/>
  <c r="M603" i="2"/>
  <c r="M606" i="2"/>
  <c r="M609" i="2"/>
  <c r="M608" i="2"/>
  <c r="M615" i="2"/>
  <c r="M668" i="2"/>
  <c r="M674" i="2"/>
  <c r="M677" i="2"/>
  <c r="M718" i="2"/>
  <c r="M731" i="2"/>
  <c r="M730" i="2"/>
  <c r="M743" i="2"/>
  <c r="M751" i="2"/>
  <c r="M756" i="2"/>
  <c r="M763" i="2"/>
  <c r="M764" i="2"/>
  <c r="M790" i="2"/>
  <c r="M792" i="2"/>
  <c r="M795" i="2"/>
  <c r="M803" i="2"/>
  <c r="M826" i="2"/>
  <c r="M855" i="2"/>
  <c r="M861" i="2"/>
  <c r="M862" i="2"/>
  <c r="M871" i="2"/>
  <c r="M888" i="2"/>
  <c r="M919" i="2"/>
  <c r="M965" i="2"/>
  <c r="M966" i="2"/>
  <c r="M983" i="2"/>
  <c r="M984" i="2"/>
  <c r="M997" i="2"/>
  <c r="M1054" i="2"/>
  <c r="M1067" i="2"/>
  <c r="M1072" i="2"/>
  <c r="M1085" i="2"/>
  <c r="M1088" i="2"/>
  <c r="M1095" i="2"/>
  <c r="M1112" i="2"/>
  <c r="M1114" i="2"/>
  <c r="M1121" i="2"/>
  <c r="M1120" i="2"/>
  <c r="M1142" i="2"/>
  <c r="M1145" i="2"/>
  <c r="M1148" i="2"/>
  <c r="M1149" i="2"/>
  <c r="M1160" i="2"/>
  <c r="M1182" i="2"/>
  <c r="M1188" i="2"/>
  <c r="M1196" i="2"/>
  <c r="M1202" i="2"/>
  <c r="M1253" i="2"/>
  <c r="M1273" i="2"/>
  <c r="M1281" i="2"/>
  <c r="M1302" i="2"/>
  <c r="M1304" i="2"/>
  <c r="M1305" i="2"/>
  <c r="M1306" i="2"/>
  <c r="M1310" i="2"/>
  <c r="M1314" i="2"/>
  <c r="M1318" i="2"/>
  <c r="M1350" i="2"/>
  <c r="M1351" i="2"/>
  <c r="M1354" i="2"/>
  <c r="M1358" i="2"/>
  <c r="M1357" i="2"/>
  <c r="M1363" i="2"/>
  <c r="M1361" i="2"/>
  <c r="M1374" i="2"/>
  <c r="M1389" i="2"/>
  <c r="M1400" i="2"/>
  <c r="M1402" i="2"/>
  <c r="M1438" i="2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F99" i="2"/>
  <c r="F231" i="2"/>
  <c r="F253" i="2"/>
  <c r="F262" i="2"/>
  <c r="F269" i="2"/>
  <c r="F279" i="2"/>
  <c r="F334" i="2"/>
  <c r="F335" i="2"/>
  <c r="F373" i="2"/>
  <c r="F441" i="2"/>
  <c r="F483" i="2"/>
  <c r="F613" i="2"/>
  <c r="F627" i="2"/>
  <c r="F750" i="2"/>
  <c r="F821" i="2"/>
  <c r="F915" i="2"/>
  <c r="F990" i="2"/>
  <c r="F1040" i="2"/>
  <c r="F1057" i="2"/>
  <c r="F1229" i="2"/>
  <c r="F1246" i="2"/>
  <c r="F1287" i="2"/>
  <c r="F1291" i="2"/>
  <c r="F1368" i="2"/>
  <c r="F1392" i="2"/>
  <c r="F13" i="2"/>
  <c r="F14" i="2"/>
  <c r="F35" i="2"/>
  <c r="F37" i="2"/>
  <c r="F39" i="2"/>
  <c r="F45" i="2"/>
  <c r="F95" i="2"/>
  <c r="F103" i="2"/>
  <c r="F114" i="2"/>
  <c r="F117" i="2"/>
  <c r="F166" i="2"/>
  <c r="F171" i="2"/>
  <c r="F179" i="2"/>
  <c r="F190" i="2"/>
  <c r="F212" i="2"/>
  <c r="F225" i="2"/>
  <c r="F242" i="2"/>
  <c r="F263" i="2"/>
  <c r="F294" i="2"/>
  <c r="F319" i="2"/>
  <c r="F321" i="2"/>
  <c r="F322" i="2"/>
  <c r="F336" i="2"/>
  <c r="F344" i="2"/>
  <c r="F346" i="2"/>
  <c r="F402" i="2"/>
  <c r="F430" i="2"/>
  <c r="F434" i="2"/>
  <c r="F458" i="2"/>
  <c r="F480" i="2"/>
  <c r="F501" i="2"/>
  <c r="F523" i="2"/>
  <c r="F525" i="2"/>
  <c r="F540" i="2"/>
  <c r="F542" i="2"/>
  <c r="F568" i="2"/>
  <c r="F611" i="2"/>
  <c r="F621" i="2"/>
  <c r="F641" i="2"/>
  <c r="F660" i="2"/>
  <c r="F664" i="2"/>
  <c r="F678" i="2"/>
  <c r="F696" i="2"/>
  <c r="F725" i="2"/>
  <c r="F726" i="2"/>
  <c r="F734" i="2"/>
  <c r="F765" i="2"/>
  <c r="F766" i="2"/>
  <c r="F788" i="2"/>
  <c r="F814" i="2"/>
  <c r="F839" i="2"/>
  <c r="F847" i="2"/>
  <c r="F860" i="2"/>
  <c r="F866" i="2"/>
  <c r="F868" i="2"/>
  <c r="F878" i="2"/>
  <c r="F881" i="2"/>
  <c r="F892" i="2"/>
  <c r="F894" i="2"/>
  <c r="F916" i="2"/>
  <c r="F922" i="2"/>
  <c r="F961" i="2"/>
  <c r="F992" i="2"/>
  <c r="F999" i="2"/>
  <c r="F1007" i="2"/>
  <c r="F1035" i="2"/>
  <c r="F1048" i="2"/>
  <c r="F1059" i="2"/>
  <c r="F1079" i="2"/>
  <c r="F1090" i="2"/>
  <c r="F1096" i="2"/>
  <c r="F1124" i="2"/>
  <c r="F1141" i="2"/>
  <c r="F1140" i="2"/>
  <c r="F1151" i="2"/>
  <c r="F1167" i="2"/>
  <c r="F1168" i="2"/>
  <c r="F1174" i="2"/>
  <c r="F1184" i="2"/>
  <c r="F1228" i="2"/>
  <c r="F1234" i="2"/>
  <c r="F1244" i="2"/>
  <c r="F1261" i="2"/>
  <c r="F1298" i="2"/>
  <c r="F1312" i="2"/>
  <c r="F1313" i="2"/>
  <c r="F1338" i="2"/>
  <c r="F1405" i="2"/>
  <c r="F1412" i="2"/>
  <c r="F1415" i="2"/>
  <c r="F1432" i="2"/>
  <c r="F1446" i="2"/>
  <c r="F11" i="2"/>
  <c r="F15" i="2"/>
  <c r="F20" i="2"/>
  <c r="F19" i="2"/>
  <c r="F27" i="2"/>
  <c r="F40" i="2"/>
  <c r="F43" i="2"/>
  <c r="F69" i="2"/>
  <c r="F77" i="2"/>
  <c r="F80" i="2"/>
  <c r="F86" i="2"/>
  <c r="F87" i="2"/>
  <c r="F90" i="2"/>
  <c r="F121" i="2"/>
  <c r="F126" i="2"/>
  <c r="F141" i="2"/>
  <c r="F157" i="2"/>
  <c r="F159" i="2"/>
  <c r="F165" i="2"/>
  <c r="F176" i="2"/>
  <c r="F181" i="2"/>
  <c r="F180" i="2"/>
  <c r="F186" i="2"/>
  <c r="F194" i="2"/>
  <c r="F201" i="2"/>
  <c r="F204" i="2"/>
  <c r="F223" i="2"/>
  <c r="F234" i="2"/>
  <c r="F254" i="2"/>
  <c r="F259" i="2"/>
  <c r="F261" i="2"/>
  <c r="F266" i="2"/>
  <c r="F271" i="2"/>
  <c r="F272" i="2"/>
  <c r="F285" i="2"/>
  <c r="F288" i="2"/>
  <c r="F302" i="2"/>
  <c r="F305" i="2"/>
  <c r="F324" i="2"/>
  <c r="F353" i="2"/>
  <c r="F360" i="2"/>
  <c r="F366" i="2"/>
  <c r="F369" i="2"/>
  <c r="F374" i="2"/>
  <c r="F381" i="2"/>
  <c r="F409" i="2"/>
  <c r="F415" i="2"/>
  <c r="F426" i="2"/>
  <c r="F444" i="2"/>
  <c r="F451" i="2"/>
  <c r="F453" i="2"/>
  <c r="F463" i="2"/>
  <c r="F464" i="2"/>
  <c r="F465" i="2"/>
  <c r="F472" i="2"/>
  <c r="F476" i="2"/>
  <c r="F482" i="2"/>
  <c r="F488" i="2"/>
  <c r="F494" i="2"/>
  <c r="F499" i="2"/>
  <c r="F500" i="2"/>
  <c r="F508" i="2"/>
  <c r="F545" i="2"/>
  <c r="F547" i="2"/>
  <c r="F572" i="2"/>
  <c r="F583" i="2"/>
  <c r="F585" i="2"/>
  <c r="F586" i="2"/>
  <c r="F588" i="2"/>
  <c r="F589" i="2"/>
  <c r="F593" i="2"/>
  <c r="F602" i="2"/>
  <c r="F629" i="2"/>
  <c r="F634" i="2"/>
  <c r="F644" i="2"/>
  <c r="F654" i="2"/>
  <c r="F659" i="2"/>
  <c r="F665" i="2"/>
  <c r="F676" i="2"/>
  <c r="F680" i="2"/>
  <c r="F693" i="2"/>
  <c r="F701" i="2"/>
  <c r="F705" i="2"/>
  <c r="F706" i="2"/>
  <c r="F707" i="2"/>
  <c r="F708" i="2"/>
  <c r="F709" i="2"/>
  <c r="F710" i="2"/>
  <c r="F742" i="2"/>
  <c r="F754" i="2"/>
  <c r="F772" i="2"/>
  <c r="F777" i="2"/>
  <c r="F779" i="2"/>
  <c r="F780" i="2"/>
  <c r="F811" i="2"/>
  <c r="F815" i="2"/>
  <c r="F830" i="2"/>
  <c r="F838" i="2"/>
  <c r="F841" i="2"/>
  <c r="F845" i="2"/>
  <c r="F846" i="2"/>
  <c r="F853" i="2"/>
  <c r="F856" i="2"/>
  <c r="F867" i="2"/>
  <c r="F876" i="2"/>
  <c r="F879" i="2"/>
  <c r="F880" i="2"/>
  <c r="F883" i="2"/>
  <c r="F899" i="2"/>
  <c r="F904" i="2"/>
  <c r="F909" i="2"/>
  <c r="F911" i="2"/>
  <c r="F925" i="2"/>
  <c r="F934" i="2"/>
  <c r="F948" i="2"/>
  <c r="F949" i="2"/>
  <c r="F967" i="2"/>
  <c r="F974" i="2"/>
  <c r="F979" i="2"/>
  <c r="F980" i="2"/>
  <c r="F996" i="2"/>
  <c r="F1010" i="2"/>
  <c r="F1014" i="2"/>
  <c r="F1016" i="2"/>
  <c r="F1018" i="2"/>
  <c r="F1029" i="2"/>
  <c r="F1030" i="2"/>
  <c r="F1032" i="2"/>
  <c r="F1033" i="2"/>
  <c r="F1034" i="2"/>
  <c r="F1036" i="2"/>
  <c r="F1038" i="2"/>
  <c r="F1050" i="2"/>
  <c r="F1052" i="2"/>
  <c r="F1069" i="2"/>
  <c r="F1091" i="2"/>
  <c r="F1101" i="2"/>
  <c r="F1115" i="2"/>
  <c r="F1123" i="2"/>
  <c r="F1132" i="2"/>
  <c r="F1138" i="2"/>
  <c r="F1144" i="2"/>
  <c r="F1143" i="2"/>
  <c r="F1154" i="2"/>
  <c r="F1166" i="2"/>
  <c r="F1186" i="2"/>
  <c r="F1205" i="2"/>
  <c r="F1215" i="2"/>
  <c r="F1227" i="2"/>
  <c r="F1248" i="2"/>
  <c r="F1267" i="2"/>
  <c r="F1276" i="2"/>
  <c r="F1292" i="2"/>
  <c r="F1293" i="2"/>
  <c r="F1295" i="2"/>
  <c r="F1334" i="2"/>
  <c r="F1344" i="2"/>
  <c r="F1356" i="2"/>
  <c r="F1373" i="2"/>
  <c r="F1381" i="2"/>
  <c r="F1408" i="2"/>
  <c r="F1427" i="2"/>
  <c r="F1429" i="2"/>
  <c r="F1433" i="2"/>
  <c r="F1444" i="2"/>
  <c r="F31" i="2"/>
  <c r="F44" i="2"/>
  <c r="F50" i="2"/>
  <c r="F56" i="2"/>
  <c r="F144" i="2"/>
  <c r="F145" i="2"/>
  <c r="F152" i="2"/>
  <c r="F187" i="2"/>
  <c r="F206" i="2"/>
  <c r="F210" i="2"/>
  <c r="F228" i="2"/>
  <c r="F229" i="2"/>
  <c r="F248" i="2"/>
  <c r="F284" i="2"/>
  <c r="F297" i="2"/>
  <c r="F304" i="2"/>
  <c r="F386" i="2"/>
  <c r="F407" i="2"/>
  <c r="F424" i="2"/>
  <c r="F440" i="2"/>
  <c r="F468" i="2"/>
  <c r="F471" i="2"/>
  <c r="F473" i="2"/>
  <c r="F510" i="2"/>
  <c r="F539" i="2"/>
  <c r="F543" i="2"/>
  <c r="F544" i="2"/>
  <c r="F548" i="2"/>
  <c r="F550" i="2"/>
  <c r="F549" i="2"/>
  <c r="F597" i="2"/>
  <c r="F625" i="2"/>
  <c r="F626" i="2"/>
  <c r="F649" i="2"/>
  <c r="F661" i="2"/>
  <c r="F689" i="2"/>
  <c r="F702" i="2"/>
  <c r="F757" i="2"/>
  <c r="F767" i="2"/>
  <c r="F800" i="2"/>
  <c r="F887" i="2"/>
  <c r="F926" i="2"/>
  <c r="F929" i="2"/>
  <c r="F970" i="2"/>
  <c r="F1000" i="2"/>
  <c r="F1015" i="2"/>
  <c r="F1037" i="2"/>
  <c r="F1049" i="2"/>
  <c r="F1076" i="2"/>
  <c r="F1078" i="2"/>
  <c r="F1094" i="2"/>
  <c r="F1214" i="2"/>
  <c r="F1235" i="2"/>
  <c r="F1245" i="2"/>
  <c r="F1265" i="2"/>
  <c r="F1285" i="2"/>
  <c r="F1308" i="2"/>
  <c r="F1327" i="2"/>
  <c r="F1442" i="2"/>
  <c r="F26" i="2"/>
  <c r="F89" i="2"/>
  <c r="F97" i="2"/>
  <c r="F110" i="2"/>
  <c r="F111" i="2"/>
  <c r="F112" i="2"/>
  <c r="F241" i="2"/>
  <c r="F257" i="2"/>
  <c r="F283" i="2"/>
  <c r="F333" i="2"/>
  <c r="F342" i="2"/>
  <c r="F364" i="2"/>
  <c r="F403" i="2"/>
  <c r="F435" i="2"/>
  <c r="F467" i="2"/>
  <c r="F496" i="2"/>
  <c r="F536" i="2"/>
  <c r="F537" i="2"/>
  <c r="F554" i="2"/>
  <c r="F565" i="2"/>
  <c r="F566" i="2"/>
  <c r="F584" i="2"/>
  <c r="F605" i="2"/>
  <c r="F628" i="2"/>
  <c r="F631" i="2"/>
  <c r="F655" i="2"/>
  <c r="F667" i="2"/>
  <c r="F682" i="2"/>
  <c r="F684" i="2"/>
  <c r="F686" i="2"/>
  <c r="F688" i="2"/>
  <c r="F711" i="2"/>
  <c r="F715" i="2"/>
  <c r="F722" i="2"/>
  <c r="F729" i="2"/>
  <c r="F782" i="2"/>
  <c r="F799" i="2"/>
  <c r="F813" i="2"/>
  <c r="F822" i="2"/>
  <c r="F857" i="2"/>
  <c r="F859" i="2"/>
  <c r="F890" i="2"/>
  <c r="F917" i="2"/>
  <c r="F918" i="2"/>
  <c r="F928" i="2"/>
  <c r="F937" i="2"/>
  <c r="F940" i="2"/>
  <c r="F941" i="2"/>
  <c r="F942" i="2"/>
  <c r="F944" i="2"/>
  <c r="F947" i="2"/>
  <c r="F956" i="2"/>
  <c r="F981" i="2"/>
  <c r="F987" i="2"/>
  <c r="F1001" i="2"/>
  <c r="F1051" i="2"/>
  <c r="F1098" i="2"/>
  <c r="F1102" i="2"/>
  <c r="F1129" i="2"/>
  <c r="F1158" i="2"/>
  <c r="F1231" i="2"/>
  <c r="F1268" i="2"/>
  <c r="F1290" i="2"/>
  <c r="F1294" i="2"/>
  <c r="F1317" i="2"/>
  <c r="F1324" i="2"/>
  <c r="F1335" i="2"/>
  <c r="F1337" i="2"/>
  <c r="F1371" i="2"/>
  <c r="F1378" i="2"/>
  <c r="F1379" i="2"/>
  <c r="F1437" i="2"/>
  <c r="F9" i="2"/>
  <c r="F23" i="2"/>
  <c r="F25" i="2"/>
  <c r="F42" i="2"/>
  <c r="F49" i="2"/>
  <c r="F63" i="2"/>
  <c r="F65" i="2"/>
  <c r="F67" i="2"/>
  <c r="F70" i="2"/>
  <c r="F88" i="2"/>
  <c r="F91" i="2"/>
  <c r="F92" i="2"/>
  <c r="F96" i="2"/>
  <c r="F116" i="2"/>
  <c r="F124" i="2"/>
  <c r="F139" i="2"/>
  <c r="F142" i="2"/>
  <c r="F156" i="2"/>
  <c r="F161" i="2"/>
  <c r="F163" i="2"/>
  <c r="F182" i="2"/>
  <c r="F183" i="2"/>
  <c r="F202" i="2"/>
  <c r="F205" i="2"/>
  <c r="F221" i="2"/>
  <c r="F226" i="2"/>
  <c r="F245" i="2"/>
  <c r="F251" i="2"/>
  <c r="F282" i="2"/>
  <c r="F291" i="2"/>
  <c r="F295" i="2"/>
  <c r="F303" i="2"/>
  <c r="F310" i="2"/>
  <c r="F318" i="2"/>
  <c r="F320" i="2"/>
  <c r="F339" i="2"/>
  <c r="F352" i="2"/>
  <c r="F363" i="2"/>
  <c r="F400" i="2"/>
  <c r="F412" i="2"/>
  <c r="F419" i="2"/>
  <c r="F454" i="2"/>
  <c r="F457" i="2"/>
  <c r="F469" i="2"/>
  <c r="F477" i="2"/>
  <c r="F511" i="2"/>
  <c r="F526" i="2"/>
  <c r="F528" i="2"/>
  <c r="F530" i="2"/>
  <c r="F531" i="2"/>
  <c r="F559" i="2"/>
  <c r="F576" i="2"/>
  <c r="F594" i="2"/>
  <c r="F596" i="2"/>
  <c r="F614" i="2"/>
  <c r="F616" i="2"/>
  <c r="F624" i="2"/>
  <c r="F635" i="2"/>
  <c r="F638" i="2"/>
  <c r="F656" i="2"/>
  <c r="F663" i="2"/>
  <c r="F683" i="2"/>
  <c r="F692" i="2"/>
  <c r="F713" i="2"/>
  <c r="F720" i="2"/>
  <c r="F728" i="2"/>
  <c r="F732" i="2"/>
  <c r="F739" i="2"/>
  <c r="F745" i="2"/>
  <c r="F762" i="2"/>
  <c r="F775" i="2"/>
  <c r="F786" i="2"/>
  <c r="F789" i="2"/>
  <c r="F796" i="2"/>
  <c r="F819" i="2"/>
  <c r="F827" i="2"/>
  <c r="F851" i="2"/>
  <c r="F852" i="2"/>
  <c r="F863" i="2"/>
  <c r="F864" i="2"/>
  <c r="F877" i="2"/>
  <c r="F891" i="2"/>
  <c r="F893" i="2"/>
  <c r="F896" i="2"/>
  <c r="F902" i="2"/>
  <c r="F905" i="2"/>
  <c r="F914" i="2"/>
  <c r="F924" i="2"/>
  <c r="F950" i="2"/>
  <c r="F971" i="2"/>
  <c r="F991" i="2"/>
  <c r="F1011" i="2"/>
  <c r="F1017" i="2"/>
  <c r="F1026" i="2"/>
  <c r="F1053" i="2"/>
  <c r="F1074" i="2"/>
  <c r="F1075" i="2"/>
  <c r="F1077" i="2"/>
  <c r="F1083" i="2"/>
  <c r="F1084" i="2"/>
  <c r="F1093" i="2"/>
  <c r="F1105" i="2"/>
  <c r="F1128" i="2"/>
  <c r="F1172" i="2"/>
  <c r="F1177" i="2"/>
  <c r="F1189" i="2"/>
  <c r="F1193" i="2"/>
  <c r="F1207" i="2"/>
  <c r="F1211" i="2"/>
  <c r="F1217" i="2"/>
  <c r="F1224" i="2"/>
  <c r="F1233" i="2"/>
  <c r="F1240" i="2"/>
  <c r="F1249" i="2"/>
  <c r="F1269" i="2"/>
  <c r="F1274" i="2"/>
  <c r="F1296" i="2"/>
  <c r="F1321" i="2"/>
  <c r="F1372" i="2"/>
  <c r="F1385" i="2"/>
  <c r="F1388" i="2"/>
  <c r="F1395" i="2"/>
  <c r="F1401" i="2"/>
  <c r="F1414" i="2"/>
  <c r="F1419" i="2"/>
  <c r="F1424" i="2"/>
  <c r="F1439" i="2"/>
  <c r="F4" i="2"/>
  <c r="F8" i="2"/>
  <c r="F10" i="2"/>
  <c r="F16" i="2"/>
  <c r="F17" i="2"/>
  <c r="F18" i="2"/>
  <c r="F21" i="2"/>
  <c r="F30" i="2"/>
  <c r="F36" i="2"/>
  <c r="F52" i="2"/>
  <c r="F54" i="2"/>
  <c r="F64" i="2"/>
  <c r="F66" i="2"/>
  <c r="F94" i="2"/>
  <c r="F119" i="2"/>
  <c r="F127" i="2"/>
  <c r="F128" i="2"/>
  <c r="F129" i="2"/>
  <c r="F130" i="2"/>
  <c r="F131" i="2"/>
  <c r="F173" i="2"/>
  <c r="F174" i="2"/>
  <c r="F178" i="2"/>
  <c r="F184" i="2"/>
  <c r="F188" i="2"/>
  <c r="F191" i="2"/>
  <c r="F193" i="2"/>
  <c r="F196" i="2"/>
  <c r="F215" i="2"/>
  <c r="F218" i="2"/>
  <c r="F222" i="2"/>
  <c r="F265" i="2"/>
  <c r="F268" i="2"/>
  <c r="F273" i="2"/>
  <c r="F274" i="2"/>
  <c r="F275" i="2"/>
  <c r="F276" i="2"/>
  <c r="F281" i="2"/>
  <c r="F287" i="2"/>
  <c r="F345" i="2"/>
  <c r="F347" i="2"/>
  <c r="F357" i="2"/>
  <c r="F362" i="2"/>
  <c r="F378" i="2"/>
  <c r="F379" i="2"/>
  <c r="F380" i="2"/>
  <c r="F382" i="2"/>
  <c r="F384" i="2"/>
  <c r="F391" i="2"/>
  <c r="F399" i="2"/>
  <c r="F404" i="2"/>
  <c r="F429" i="2"/>
  <c r="F431" i="2"/>
  <c r="F433" i="2"/>
  <c r="F439" i="2"/>
  <c r="F443" i="2"/>
  <c r="F446" i="2"/>
  <c r="F461" i="2"/>
  <c r="F490" i="2"/>
  <c r="F492" i="2"/>
  <c r="F495" i="2"/>
  <c r="F497" i="2"/>
  <c r="F507" i="2"/>
  <c r="F509" i="2"/>
  <c r="F517" i="2"/>
  <c r="F541" i="2"/>
  <c r="F555" i="2"/>
  <c r="F562" i="2"/>
  <c r="F567" i="2"/>
  <c r="F578" i="2"/>
  <c r="F580" i="2"/>
  <c r="F581" i="2"/>
  <c r="F590" i="2"/>
  <c r="F600" i="2"/>
  <c r="F610" i="2"/>
  <c r="F633" i="2"/>
  <c r="F643" i="2"/>
  <c r="F645" i="2"/>
  <c r="F647" i="2"/>
  <c r="F648" i="2"/>
  <c r="F658" i="2"/>
  <c r="F669" i="2"/>
  <c r="F672" i="2"/>
  <c r="F675" i="2"/>
  <c r="F704" i="2"/>
  <c r="F719" i="2"/>
  <c r="F733" i="2"/>
  <c r="F744" i="2"/>
  <c r="F747" i="2"/>
  <c r="F784" i="2"/>
  <c r="F793" i="2"/>
  <c r="F805" i="2"/>
  <c r="F833" i="2"/>
  <c r="F840" i="2"/>
  <c r="F842" i="2"/>
  <c r="F849" i="2"/>
  <c r="F850" i="2"/>
  <c r="F858" i="2"/>
  <c r="F873" i="2"/>
  <c r="F874" i="2"/>
  <c r="F897" i="2"/>
  <c r="F906" i="2"/>
  <c r="F907" i="2"/>
  <c r="F910" i="2"/>
  <c r="F927" i="2"/>
  <c r="F935" i="2"/>
  <c r="F958" i="2"/>
  <c r="F960" i="2"/>
  <c r="F963" i="2"/>
  <c r="F1008" i="2"/>
  <c r="F1009" i="2"/>
  <c r="F1012" i="2"/>
  <c r="F1019" i="2"/>
  <c r="F1020" i="2"/>
  <c r="F1022" i="2"/>
  <c r="F1055" i="2"/>
  <c r="F1056" i="2"/>
  <c r="F1058" i="2"/>
  <c r="F1068" i="2"/>
  <c r="F1089" i="2"/>
  <c r="F1097" i="2"/>
  <c r="F1099" i="2"/>
  <c r="F1107" i="2"/>
  <c r="F1108" i="2"/>
  <c r="F1113" i="2"/>
  <c r="F1137" i="2"/>
  <c r="F1139" i="2"/>
  <c r="F1150" i="2"/>
  <c r="F1153" i="2"/>
  <c r="F1157" i="2"/>
  <c r="F1191" i="2"/>
  <c r="F1197" i="2"/>
  <c r="F1200" i="2"/>
  <c r="F1213" i="2"/>
  <c r="F1239" i="2"/>
  <c r="F1259" i="2"/>
  <c r="F1284" i="2"/>
  <c r="F1286" i="2"/>
  <c r="F1300" i="2"/>
  <c r="F1303" i="2"/>
  <c r="F1307" i="2"/>
  <c r="F1311" i="2"/>
  <c r="F1326" i="2"/>
  <c r="F1328" i="2"/>
  <c r="F1341" i="2"/>
  <c r="F1342" i="2"/>
  <c r="F1343" i="2"/>
  <c r="F1365" i="2"/>
  <c r="F1404" i="2"/>
  <c r="F1406" i="2"/>
  <c r="F1407" i="2"/>
  <c r="F1430" i="2"/>
  <c r="F1434" i="2"/>
  <c r="F5" i="2"/>
  <c r="F62" i="2"/>
  <c r="F78" i="2"/>
  <c r="F85" i="2"/>
  <c r="F100" i="2"/>
  <c r="F104" i="2"/>
  <c r="F140" i="2"/>
  <c r="F143" i="2"/>
  <c r="F153" i="2"/>
  <c r="F227" i="2"/>
  <c r="F298" i="2"/>
  <c r="F314" i="2"/>
  <c r="F351" i="2"/>
  <c r="F354" i="2"/>
  <c r="F396" i="2"/>
  <c r="F401" i="2"/>
  <c r="F427" i="2"/>
  <c r="F442" i="2"/>
  <c r="F479" i="2"/>
  <c r="F577" i="2"/>
  <c r="F617" i="2"/>
  <c r="F630" i="2"/>
  <c r="F646" i="2"/>
  <c r="F685" i="2"/>
  <c r="F694" i="2"/>
  <c r="F736" i="2"/>
  <c r="F785" i="2"/>
  <c r="F884" i="2"/>
  <c r="F886" i="2"/>
  <c r="F908" i="2"/>
  <c r="F939" i="2"/>
  <c r="F986" i="2"/>
  <c r="F993" i="2"/>
  <c r="F1006" i="2"/>
  <c r="F1061" i="2"/>
  <c r="F1062" i="2"/>
  <c r="F1082" i="2"/>
  <c r="F1109" i="2"/>
  <c r="F1134" i="2"/>
  <c r="F1136" i="2"/>
  <c r="F1178" i="2"/>
  <c r="F1190" i="2"/>
  <c r="F1198" i="2"/>
  <c r="F1225" i="2"/>
  <c r="F1289" i="2"/>
  <c r="F1319" i="2"/>
  <c r="F1322" i="2"/>
  <c r="F1345" i="2"/>
  <c r="F1370" i="2"/>
  <c r="F1410" i="2"/>
  <c r="F7" i="2"/>
  <c r="F12" i="2"/>
  <c r="F29" i="2"/>
  <c r="F33" i="2"/>
  <c r="F38" i="2"/>
  <c r="F51" i="2"/>
  <c r="F55" i="2"/>
  <c r="F60" i="2"/>
  <c r="F61" i="2"/>
  <c r="F71" i="2"/>
  <c r="F72" i="2"/>
  <c r="F73" i="2"/>
  <c r="F74" i="2"/>
  <c r="F75" i="2"/>
  <c r="F76" i="2"/>
  <c r="F81" i="2"/>
  <c r="F82" i="2"/>
  <c r="F98" i="2"/>
  <c r="F106" i="2"/>
  <c r="F107" i="2"/>
  <c r="F108" i="2"/>
  <c r="F109" i="2"/>
  <c r="F115" i="2"/>
  <c r="F151" i="2"/>
  <c r="F154" i="2"/>
  <c r="F169" i="2"/>
  <c r="F185" i="2"/>
  <c r="F195" i="2"/>
  <c r="F198" i="2"/>
  <c r="F203" i="2"/>
  <c r="F211" i="2"/>
  <c r="F214" i="2"/>
  <c r="F232" i="2"/>
  <c r="F233" i="2"/>
  <c r="F235" i="2"/>
  <c r="F236" i="2"/>
  <c r="F237" i="2"/>
  <c r="F239" i="2"/>
  <c r="F243" i="2"/>
  <c r="F255" i="2"/>
  <c r="F267" i="2"/>
  <c r="F277" i="2"/>
  <c r="F280" i="2"/>
  <c r="F293" i="2"/>
  <c r="F306" i="2"/>
  <c r="F307" i="2"/>
  <c r="F340" i="2"/>
  <c r="F356" i="2"/>
  <c r="F389" i="2"/>
  <c r="F392" i="2"/>
  <c r="F393" i="2"/>
  <c r="F394" i="2"/>
  <c r="F395" i="2"/>
  <c r="F410" i="2"/>
  <c r="F414" i="2"/>
  <c r="F418" i="2"/>
  <c r="F421" i="2"/>
  <c r="F425" i="2"/>
  <c r="F432" i="2"/>
  <c r="F437" i="2"/>
  <c r="F447" i="2"/>
  <c r="F452" i="2"/>
  <c r="F481" i="2"/>
  <c r="F484" i="2"/>
  <c r="F505" i="2"/>
  <c r="F513" i="2"/>
  <c r="F515" i="2"/>
  <c r="F518" i="2"/>
  <c r="F519" i="2"/>
  <c r="F520" i="2"/>
  <c r="F521" i="2"/>
  <c r="F522" i="2"/>
  <c r="F524" i="2"/>
  <c r="F532" i="2"/>
  <c r="F546" i="2"/>
  <c r="F551" i="2"/>
  <c r="F553" i="2"/>
  <c r="F556" i="2"/>
  <c r="F564" i="2"/>
  <c r="F574" i="2"/>
  <c r="F579" i="2"/>
  <c r="F595" i="2"/>
  <c r="F607" i="2"/>
  <c r="F619" i="2"/>
  <c r="F620" i="2"/>
  <c r="F642" i="2"/>
  <c r="F653" i="2"/>
  <c r="F657" i="2"/>
  <c r="F687" i="2"/>
  <c r="F690" i="2"/>
  <c r="F691" i="2"/>
  <c r="F724" i="2"/>
  <c r="F759" i="2"/>
  <c r="F760" i="2"/>
  <c r="F761" i="2"/>
  <c r="F769" i="2"/>
  <c r="F768" i="2"/>
  <c r="F781" i="2"/>
  <c r="F806" i="2"/>
  <c r="F807" i="2"/>
  <c r="F823" i="2"/>
  <c r="F825" i="2"/>
  <c r="F829" i="2"/>
  <c r="F831" i="2"/>
  <c r="F832" i="2"/>
  <c r="F836" i="2"/>
  <c r="F844" i="2"/>
  <c r="F848" i="2"/>
  <c r="F854" i="2"/>
  <c r="F865" i="2"/>
  <c r="F870" i="2"/>
  <c r="F885" i="2"/>
  <c r="F903" i="2"/>
  <c r="F912" i="2"/>
  <c r="F921" i="2"/>
  <c r="F931" i="2"/>
  <c r="F933" i="2"/>
  <c r="F951" i="2"/>
  <c r="F952" i="2"/>
  <c r="F957" i="2"/>
  <c r="F953" i="2"/>
  <c r="F962" i="2"/>
  <c r="F964" i="2"/>
  <c r="F975" i="2"/>
  <c r="F976" i="2"/>
  <c r="F988" i="2"/>
  <c r="F989" i="2"/>
  <c r="F998" i="2"/>
  <c r="F1005" i="2"/>
  <c r="F1027" i="2"/>
  <c r="F1031" i="2"/>
  <c r="F1042" i="2"/>
  <c r="F1073" i="2"/>
  <c r="F1070" i="2"/>
  <c r="F1086" i="2"/>
  <c r="F1111" i="2"/>
  <c r="F1116" i="2"/>
  <c r="F1117" i="2"/>
  <c r="F1118" i="2"/>
  <c r="F1122" i="2"/>
  <c r="F1126" i="2"/>
  <c r="F1127" i="2"/>
  <c r="F1130" i="2"/>
  <c r="F1152" i="2"/>
  <c r="F1180" i="2"/>
  <c r="F1204" i="2"/>
  <c r="F1206" i="2"/>
  <c r="F1209" i="2"/>
  <c r="F1210" i="2"/>
  <c r="F1218" i="2"/>
  <c r="F1219" i="2"/>
  <c r="F1223" i="2"/>
  <c r="F1238" i="2"/>
  <c r="F1254" i="2"/>
  <c r="F1255" i="2"/>
  <c r="F1278" i="2"/>
  <c r="F1279" i="2"/>
  <c r="F1288" i="2"/>
  <c r="F1301" i="2"/>
  <c r="F1309" i="2"/>
  <c r="F1316" i="2"/>
  <c r="F1323" i="2"/>
  <c r="F1330" i="2"/>
  <c r="F1331" i="2"/>
  <c r="F1333" i="2"/>
  <c r="F1336" i="2"/>
  <c r="F1359" i="2"/>
  <c r="F1375" i="2"/>
  <c r="F1383" i="2"/>
  <c r="F1386" i="2"/>
  <c r="F1397" i="2"/>
  <c r="F1403" i="2"/>
  <c r="F1409" i="2"/>
  <c r="F1413" i="2"/>
  <c r="F1420" i="2"/>
  <c r="F1422" i="2"/>
  <c r="F1431" i="2"/>
  <c r="F1440" i="2"/>
  <c r="F1441" i="2"/>
  <c r="F1447" i="2"/>
  <c r="F1448" i="2"/>
  <c r="F28" i="2"/>
  <c r="F59" i="2"/>
  <c r="F83" i="2"/>
  <c r="F93" i="2"/>
  <c r="F118" i="2"/>
  <c r="F158" i="2"/>
  <c r="F160" i="2"/>
  <c r="F162" i="2"/>
  <c r="F164" i="2"/>
  <c r="F170" i="2"/>
  <c r="F175" i="2"/>
  <c r="F189" i="2"/>
  <c r="F192" i="2"/>
  <c r="F200" i="2"/>
  <c r="F260" i="2"/>
  <c r="F300" i="2"/>
  <c r="F308" i="2"/>
  <c r="F316" i="2"/>
  <c r="F325" i="2"/>
  <c r="F327" i="2"/>
  <c r="F341" i="2"/>
  <c r="F343" i="2"/>
  <c r="F355" i="2"/>
  <c r="F358" i="2"/>
  <c r="F359" i="2"/>
  <c r="F368" i="2"/>
  <c r="F367" i="2"/>
  <c r="F411" i="2"/>
  <c r="F417" i="2"/>
  <c r="F420" i="2"/>
  <c r="F450" i="2"/>
  <c r="F460" i="2"/>
  <c r="F466" i="2"/>
  <c r="F470" i="2"/>
  <c r="F489" i="2"/>
  <c r="F552" i="2"/>
  <c r="F557" i="2"/>
  <c r="F558" i="2"/>
  <c r="F575" i="2"/>
  <c r="F650" i="2"/>
  <c r="F679" i="2"/>
  <c r="F681" i="2"/>
  <c r="F697" i="2"/>
  <c r="F700" i="2"/>
  <c r="F712" i="2"/>
  <c r="F716" i="2"/>
  <c r="F737" i="2"/>
  <c r="F787" i="2"/>
  <c r="F801" i="2"/>
  <c r="F804" i="2"/>
  <c r="F818" i="2"/>
  <c r="F820" i="2"/>
  <c r="F843" i="2"/>
  <c r="F895" i="2"/>
  <c r="F913" i="2"/>
  <c r="F930" i="2"/>
  <c r="F932" i="2"/>
  <c r="F943" i="2"/>
  <c r="F959" i="2"/>
  <c r="F977" i="2"/>
  <c r="F1004" i="2"/>
  <c r="F1021" i="2"/>
  <c r="F1039" i="2"/>
  <c r="F1043" i="2"/>
  <c r="F1044" i="2"/>
  <c r="F1045" i="2"/>
  <c r="F1047" i="2"/>
  <c r="F1100" i="2"/>
  <c r="F1125" i="2"/>
  <c r="F1155" i="2"/>
  <c r="F1156" i="2"/>
  <c r="F1159" i="2"/>
  <c r="F1179" i="2"/>
  <c r="F1185" i="2"/>
  <c r="F1212" i="2"/>
  <c r="F1226" i="2"/>
  <c r="F1247" i="2"/>
  <c r="F1264" i="2"/>
  <c r="F1277" i="2"/>
  <c r="F1297" i="2"/>
  <c r="F1299" i="2"/>
  <c r="F1332" i="2"/>
  <c r="F1348" i="2"/>
  <c r="F1364" i="2"/>
  <c r="F1390" i="2"/>
  <c r="F1411" i="2"/>
  <c r="F47" i="2"/>
  <c r="F46" i="2"/>
  <c r="F57" i="2"/>
  <c r="F105" i="2"/>
  <c r="F120" i="2"/>
  <c r="F132" i="2"/>
  <c r="F133" i="2"/>
  <c r="F134" i="2"/>
  <c r="F137" i="2"/>
  <c r="F168" i="2"/>
  <c r="F172" i="2"/>
  <c r="F208" i="2"/>
  <c r="F217" i="2"/>
  <c r="F224" i="2"/>
  <c r="F230" i="2"/>
  <c r="F238" i="2"/>
  <c r="F328" i="2"/>
  <c r="F329" i="2"/>
  <c r="F330" i="2"/>
  <c r="F331" i="2"/>
  <c r="F332" i="2"/>
  <c r="F350" i="2"/>
  <c r="F375" i="2"/>
  <c r="F385" i="2"/>
  <c r="F390" i="2"/>
  <c r="F428" i="2"/>
  <c r="F438" i="2"/>
  <c r="F448" i="2"/>
  <c r="F449" i="2"/>
  <c r="F456" i="2"/>
  <c r="F462" i="2"/>
  <c r="F502" i="2"/>
  <c r="F533" i="2"/>
  <c r="F563" i="2"/>
  <c r="F582" i="2"/>
  <c r="F587" i="2"/>
  <c r="F601" i="2"/>
  <c r="F604" i="2"/>
  <c r="F612" i="2"/>
  <c r="F622" i="2"/>
  <c r="F623" i="2"/>
  <c r="F636" i="2"/>
  <c r="F651" i="2"/>
  <c r="F652" i="2"/>
  <c r="F666" i="2"/>
  <c r="F671" i="2"/>
  <c r="F673" i="2"/>
  <c r="F698" i="2"/>
  <c r="F723" i="2"/>
  <c r="F738" i="2"/>
  <c r="F746" i="2"/>
  <c r="F752" i="2"/>
  <c r="F755" i="2"/>
  <c r="F773" i="2"/>
  <c r="F778" i="2"/>
  <c r="F791" i="2"/>
  <c r="F794" i="2"/>
  <c r="F797" i="2"/>
  <c r="F802" i="2"/>
  <c r="F816" i="2"/>
  <c r="F817" i="2"/>
  <c r="F828" i="2"/>
  <c r="F834" i="2"/>
  <c r="F835" i="2"/>
  <c r="F923" i="2"/>
  <c r="F936" i="2"/>
  <c r="F945" i="2"/>
  <c r="F946" i="2"/>
  <c r="F955" i="2"/>
  <c r="F973" i="2"/>
  <c r="F985" i="2"/>
  <c r="F995" i="2"/>
  <c r="F994" i="2"/>
  <c r="F1013" i="2"/>
  <c r="F1065" i="2"/>
  <c r="F1071" i="2"/>
  <c r="F1081" i="2"/>
  <c r="F1104" i="2"/>
  <c r="F1106" i="2"/>
  <c r="F1110" i="2"/>
  <c r="F1135" i="2"/>
  <c r="F1162" i="2"/>
  <c r="F1175" i="2"/>
  <c r="F1183" i="2"/>
  <c r="F1194" i="2"/>
  <c r="F1195" i="2"/>
  <c r="F1216" i="2"/>
  <c r="F1232" i="2"/>
  <c r="F1241" i="2"/>
  <c r="F1251" i="2"/>
  <c r="F1252" i="2"/>
  <c r="F1257" i="2"/>
  <c r="F1258" i="2"/>
  <c r="F1262" i="2"/>
  <c r="F1325" i="2"/>
  <c r="F1339" i="2"/>
  <c r="F1347" i="2"/>
  <c r="F1349" i="2"/>
  <c r="F1355" i="2"/>
  <c r="F1367" i="2"/>
  <c r="F1382" i="2"/>
  <c r="F1380" i="2"/>
  <c r="F1387" i="2"/>
  <c r="F1393" i="2"/>
  <c r="F1398" i="2"/>
  <c r="F1399" i="2"/>
  <c r="F1416" i="2"/>
  <c r="F1426" i="2"/>
  <c r="F1428" i="2"/>
  <c r="F1436" i="2"/>
  <c r="F24" i="2"/>
  <c r="F113" i="2"/>
  <c r="F122" i="2"/>
  <c r="F148" i="2"/>
  <c r="F167" i="2"/>
  <c r="F250" i="2"/>
  <c r="F256" i="2"/>
  <c r="F258" i="2"/>
  <c r="F292" i="2"/>
  <c r="F309" i="2"/>
  <c r="F311" i="2"/>
  <c r="F313" i="2"/>
  <c r="F326" i="2"/>
  <c r="F349" i="2"/>
  <c r="F376" i="2"/>
  <c r="F397" i="2"/>
  <c r="F398" i="2"/>
  <c r="F413" i="2"/>
  <c r="F423" i="2"/>
  <c r="F436" i="2"/>
  <c r="F474" i="2"/>
  <c r="F491" i="2"/>
  <c r="F504" i="2"/>
  <c r="F512" i="2"/>
  <c r="F514" i="2"/>
  <c r="F516" i="2"/>
  <c r="F535" i="2"/>
  <c r="F538" i="2"/>
  <c r="F560" i="2"/>
  <c r="F561" i="2"/>
  <c r="F571" i="2"/>
  <c r="F573" i="2"/>
  <c r="F598" i="2"/>
  <c r="F640" i="2"/>
  <c r="F662" i="2"/>
  <c r="F670" i="2"/>
  <c r="F695" i="2"/>
  <c r="F735" i="2"/>
  <c r="F740" i="2"/>
  <c r="F741" i="2"/>
  <c r="F748" i="2"/>
  <c r="F749" i="2"/>
  <c r="F770" i="2"/>
  <c r="F798" i="2"/>
  <c r="F808" i="2"/>
  <c r="F810" i="2"/>
  <c r="F824" i="2"/>
  <c r="F872" i="2"/>
  <c r="F900" i="2"/>
  <c r="F901" i="2"/>
  <c r="F920" i="2"/>
  <c r="F938" i="2"/>
  <c r="F978" i="2"/>
  <c r="F982" i="2"/>
  <c r="F1028" i="2"/>
  <c r="F1041" i="2"/>
  <c r="F1060" i="2"/>
  <c r="F1063" i="2"/>
  <c r="F1064" i="2"/>
  <c r="F1119" i="2"/>
  <c r="F1147" i="2"/>
  <c r="F1163" i="2"/>
  <c r="F1164" i="2"/>
  <c r="F1192" i="2"/>
  <c r="F1203" i="2"/>
  <c r="F1222" i="2"/>
  <c r="F1242" i="2"/>
  <c r="F1243" i="2"/>
  <c r="F1270" i="2"/>
  <c r="F1275" i="2"/>
  <c r="F1282" i="2"/>
  <c r="F1283" i="2"/>
  <c r="F1340" i="2"/>
  <c r="F1346" i="2"/>
  <c r="F1352" i="2"/>
  <c r="F1360" i="2"/>
  <c r="F1362" i="2"/>
  <c r="F1366" i="2"/>
  <c r="F1376" i="2"/>
  <c r="F1377" i="2"/>
  <c r="F1384" i="2"/>
  <c r="F1394" i="2"/>
  <c r="F1396" i="2"/>
  <c r="F1417" i="2"/>
  <c r="F1418" i="2"/>
  <c r="F1423" i="2"/>
  <c r="F1443" i="2"/>
  <c r="F6" i="2"/>
  <c r="F32" i="2"/>
  <c r="F58" i="2"/>
  <c r="F101" i="2"/>
  <c r="F123" i="2"/>
  <c r="F125" i="2"/>
  <c r="F135" i="2"/>
  <c r="F136" i="2"/>
  <c r="F138" i="2"/>
  <c r="F146" i="2"/>
  <c r="F147" i="2"/>
  <c r="F149" i="2"/>
  <c r="F150" i="2"/>
  <c r="F155" i="2"/>
  <c r="F197" i="2"/>
  <c r="F199" i="2"/>
  <c r="F207" i="2"/>
  <c r="F219" i="2"/>
  <c r="F220" i="2"/>
  <c r="F240" i="2"/>
  <c r="F244" i="2"/>
  <c r="F247" i="2"/>
  <c r="F249" i="2"/>
  <c r="F252" i="2"/>
  <c r="F270" i="2"/>
  <c r="F278" i="2"/>
  <c r="F286" i="2"/>
  <c r="F289" i="2"/>
  <c r="F296" i="2"/>
  <c r="F301" i="2"/>
  <c r="F315" i="2"/>
  <c r="F337" i="2"/>
  <c r="F348" i="2"/>
  <c r="F361" i="2"/>
  <c r="F383" i="2"/>
  <c r="F387" i="2"/>
  <c r="F388" i="2"/>
  <c r="F408" i="2"/>
  <c r="F475" i="2"/>
  <c r="F478" i="2"/>
  <c r="F485" i="2"/>
  <c r="F486" i="2"/>
  <c r="F487" i="2"/>
  <c r="F493" i="2"/>
  <c r="F498" i="2"/>
  <c r="F527" i="2"/>
  <c r="F529" i="2"/>
  <c r="F534" i="2"/>
  <c r="F591" i="2"/>
  <c r="F599" i="2"/>
  <c r="F618" i="2"/>
  <c r="F632" i="2"/>
  <c r="F639" i="2"/>
  <c r="F637" i="2"/>
  <c r="F699" i="2"/>
  <c r="F703" i="2"/>
  <c r="F714" i="2"/>
  <c r="F717" i="2"/>
  <c r="F721" i="2"/>
  <c r="F727" i="2"/>
  <c r="F753" i="2"/>
  <c r="F758" i="2"/>
  <c r="F771" i="2"/>
  <c r="F774" i="2"/>
  <c r="F776" i="2"/>
  <c r="F783" i="2"/>
  <c r="F809" i="2"/>
  <c r="F812" i="2"/>
  <c r="F837" i="2"/>
  <c r="F869" i="2"/>
  <c r="F875" i="2"/>
  <c r="F882" i="2"/>
  <c r="F889" i="2"/>
  <c r="F898" i="2"/>
  <c r="F954" i="2"/>
  <c r="F968" i="2"/>
  <c r="F969" i="2"/>
  <c r="F972" i="2"/>
  <c r="F1002" i="2"/>
  <c r="F1003" i="2"/>
  <c r="F1023" i="2"/>
  <c r="F1025" i="2"/>
  <c r="F1024" i="2"/>
  <c r="F1046" i="2"/>
  <c r="F1066" i="2"/>
  <c r="F1080" i="2"/>
  <c r="F1087" i="2"/>
  <c r="F1092" i="2"/>
  <c r="F1103" i="2"/>
  <c r="F1131" i="2"/>
  <c r="F1133" i="2"/>
  <c r="F1146" i="2"/>
  <c r="F1161" i="2"/>
  <c r="F1165" i="2"/>
  <c r="F1173" i="2"/>
  <c r="F1169" i="2"/>
  <c r="F1170" i="2"/>
  <c r="F1171" i="2"/>
  <c r="F1176" i="2"/>
  <c r="F1181" i="2"/>
  <c r="F1187" i="2"/>
  <c r="F1199" i="2"/>
  <c r="F1201" i="2"/>
  <c r="F1208" i="2"/>
  <c r="F1220" i="2"/>
  <c r="F1221" i="2"/>
  <c r="F1230" i="2"/>
  <c r="F1236" i="2"/>
  <c r="F1237" i="2"/>
  <c r="F1250" i="2"/>
  <c r="F1256" i="2"/>
  <c r="F1260" i="2"/>
  <c r="F1263" i="2"/>
  <c r="F1266" i="2"/>
  <c r="F1272" i="2"/>
  <c r="F1271" i="2"/>
  <c r="F1280" i="2"/>
  <c r="F1315" i="2"/>
  <c r="F1320" i="2"/>
  <c r="F1329" i="2"/>
  <c r="F1353" i="2"/>
  <c r="F1369" i="2"/>
  <c r="F1391" i="2"/>
  <c r="F1421" i="2"/>
  <c r="F1425" i="2"/>
  <c r="F1435" i="2"/>
  <c r="F1445" i="2"/>
  <c r="F2" i="2"/>
  <c r="F3" i="2"/>
  <c r="F22" i="2"/>
  <c r="F34" i="2"/>
  <c r="F41" i="2"/>
  <c r="F48" i="2"/>
  <c r="F53" i="2"/>
  <c r="F79" i="2"/>
  <c r="F84" i="2"/>
  <c r="F102" i="2"/>
  <c r="F177" i="2"/>
  <c r="F209" i="2"/>
  <c r="F213" i="2"/>
  <c r="F216" i="2"/>
  <c r="F246" i="2"/>
  <c r="F264" i="2"/>
  <c r="F290" i="2"/>
  <c r="F299" i="2"/>
  <c r="F312" i="2"/>
  <c r="F317" i="2"/>
  <c r="F323" i="2"/>
  <c r="F338" i="2"/>
  <c r="F365" i="2"/>
  <c r="F370" i="2"/>
  <c r="F371" i="2"/>
  <c r="F372" i="2"/>
  <c r="F377" i="2"/>
  <c r="F405" i="2"/>
  <c r="F406" i="2"/>
  <c r="F416" i="2"/>
  <c r="F422" i="2"/>
  <c r="F445" i="2"/>
  <c r="F455" i="2"/>
  <c r="F459" i="2"/>
  <c r="F503" i="2"/>
  <c r="F506" i="2"/>
  <c r="F569" i="2"/>
  <c r="F570" i="2"/>
  <c r="F592" i="2"/>
  <c r="F603" i="2"/>
  <c r="F606" i="2"/>
  <c r="F609" i="2"/>
  <c r="F608" i="2"/>
  <c r="F615" i="2"/>
  <c r="F668" i="2"/>
  <c r="F674" i="2"/>
  <c r="F677" i="2"/>
  <c r="F718" i="2"/>
  <c r="F731" i="2"/>
  <c r="F730" i="2"/>
  <c r="F743" i="2"/>
  <c r="F751" i="2"/>
  <c r="F756" i="2"/>
  <c r="F763" i="2"/>
  <c r="F764" i="2"/>
  <c r="F790" i="2"/>
  <c r="F792" i="2"/>
  <c r="F795" i="2"/>
  <c r="F803" i="2"/>
  <c r="F826" i="2"/>
  <c r="F855" i="2"/>
  <c r="F861" i="2"/>
  <c r="F862" i="2"/>
  <c r="F871" i="2"/>
  <c r="F888" i="2"/>
  <c r="F919" i="2"/>
  <c r="F965" i="2"/>
  <c r="F966" i="2"/>
  <c r="F983" i="2"/>
  <c r="F984" i="2"/>
  <c r="F997" i="2"/>
  <c r="F1054" i="2"/>
  <c r="F1067" i="2"/>
  <c r="F1072" i="2"/>
  <c r="F1085" i="2"/>
  <c r="F1088" i="2"/>
  <c r="F1095" i="2"/>
  <c r="F1112" i="2"/>
  <c r="F1114" i="2"/>
  <c r="F1121" i="2"/>
  <c r="F1120" i="2"/>
  <c r="F1142" i="2"/>
  <c r="F1145" i="2"/>
  <c r="F1148" i="2"/>
  <c r="F1149" i="2"/>
  <c r="F1160" i="2"/>
  <c r="F1182" i="2"/>
  <c r="F1188" i="2"/>
  <c r="F1196" i="2"/>
  <c r="F1202" i="2"/>
  <c r="F1253" i="2"/>
  <c r="F1273" i="2"/>
  <c r="F1281" i="2"/>
  <c r="F1302" i="2"/>
  <c r="F1304" i="2"/>
  <c r="F1305" i="2"/>
  <c r="F1306" i="2"/>
  <c r="F1310" i="2"/>
  <c r="F1314" i="2"/>
  <c r="F1318" i="2"/>
  <c r="F1350" i="2"/>
  <c r="F1351" i="2"/>
  <c r="F1354" i="2"/>
  <c r="F1358" i="2"/>
  <c r="F1357" i="2"/>
  <c r="F1363" i="2"/>
  <c r="F1361" i="2"/>
  <c r="F1374" i="2"/>
  <c r="F1389" i="2"/>
  <c r="F1400" i="2"/>
  <c r="F1402" i="2"/>
  <c r="F1438" i="2"/>
  <c r="F68" i="2"/>
  <c r="F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O45" i="2" l="1"/>
  <c r="O131" i="2"/>
  <c r="B131" i="2"/>
  <c r="O127" i="2"/>
  <c r="B127" i="2"/>
  <c r="O1379" i="2"/>
  <c r="B1379" i="2"/>
  <c r="O407" i="2"/>
  <c r="B407" i="2"/>
  <c r="O644" i="2"/>
  <c r="B644" i="2"/>
  <c r="O324" i="2"/>
  <c r="B324" i="2"/>
  <c r="O126" i="2"/>
  <c r="B126" i="2"/>
  <c r="O992" i="2"/>
  <c r="B992" i="2"/>
  <c r="O868" i="2"/>
  <c r="B868" i="2"/>
  <c r="O641" i="2"/>
  <c r="B641" i="2"/>
  <c r="B1199" i="2"/>
  <c r="B898" i="2"/>
  <c r="B869" i="2"/>
  <c r="B408" i="2"/>
  <c r="B155" i="2"/>
  <c r="B32" i="2"/>
  <c r="B1387" i="2"/>
  <c r="B1175" i="2"/>
  <c r="B778" i="2"/>
  <c r="B462" i="2"/>
  <c r="B133" i="2"/>
  <c r="B843" i="2"/>
  <c r="B1386" i="2"/>
  <c r="B781" i="2"/>
  <c r="B642" i="2"/>
  <c r="B71" i="2"/>
  <c r="B1225" i="2"/>
  <c r="B897" i="2"/>
  <c r="B130" i="2"/>
  <c r="O1189" i="2"/>
  <c r="B1189" i="2"/>
  <c r="O226" i="2"/>
  <c r="B226" i="2"/>
  <c r="O722" i="2"/>
  <c r="B722" i="2"/>
  <c r="O31" i="2"/>
  <c r="B31" i="2"/>
  <c r="O780" i="2"/>
  <c r="B780" i="2"/>
  <c r="O665" i="2"/>
  <c r="B665" i="2"/>
  <c r="O180" i="2"/>
  <c r="B180" i="2"/>
  <c r="B1280" i="2"/>
  <c r="B1066" i="2"/>
  <c r="B1380" i="2"/>
  <c r="B773" i="2"/>
  <c r="B738" i="2"/>
  <c r="B132" i="2"/>
  <c r="B46" i="2"/>
  <c r="B1226" i="2"/>
  <c r="B620" i="2"/>
  <c r="B154" i="2"/>
  <c r="B1198" i="2"/>
  <c r="B78" i="2"/>
  <c r="O461" i="2"/>
  <c r="B461" i="2"/>
  <c r="O129" i="2"/>
  <c r="B129" i="2"/>
  <c r="O779" i="2"/>
  <c r="B779" i="2"/>
  <c r="O77" i="2"/>
  <c r="B77" i="2"/>
  <c r="O179" i="2"/>
  <c r="B179" i="2"/>
  <c r="B1281" i="2"/>
  <c r="B1067" i="2"/>
  <c r="B774" i="2"/>
  <c r="B534" i="2"/>
  <c r="B136" i="2"/>
  <c r="B994" i="2"/>
  <c r="B723" i="2"/>
  <c r="B666" i="2"/>
  <c r="B533" i="2"/>
  <c r="B737" i="2"/>
  <c r="B325" i="2"/>
  <c r="B1331" i="2"/>
  <c r="B619" i="2"/>
  <c r="B1190" i="2"/>
  <c r="B1109" i="2"/>
  <c r="B227" i="2"/>
  <c r="B842" i="2"/>
  <c r="O128" i="2"/>
  <c r="B128" i="2"/>
  <c r="O777" i="2"/>
  <c r="B777" i="2"/>
  <c r="O680" i="2"/>
  <c r="B680" i="2"/>
  <c r="O426" i="2"/>
  <c r="B426" i="2"/>
  <c r="O374" i="2"/>
  <c r="B374" i="2"/>
  <c r="O225" i="2"/>
  <c r="B225" i="2"/>
  <c r="O373" i="2"/>
  <c r="B373" i="2"/>
  <c r="O99" i="2"/>
  <c r="P349" i="2" s="1"/>
  <c r="B99" i="2"/>
  <c r="B1176" i="2"/>
  <c r="B618" i="2"/>
  <c r="B135" i="2"/>
  <c r="B1110" i="2"/>
  <c r="B134" i="2"/>
  <c r="B1332" i="2"/>
  <c r="B681" i="2"/>
  <c r="B72" i="2"/>
  <c r="B993" i="2"/>
  <c r="B617" i="2"/>
  <c r="B427" i="2"/>
  <c r="B100" i="2"/>
  <c r="B645" i="2"/>
  <c r="P803" i="2"/>
  <c r="P631" i="2"/>
  <c r="P609" i="2"/>
  <c r="P573" i="2"/>
  <c r="P224" i="2"/>
  <c r="P1238" i="2"/>
  <c r="P154" i="2"/>
  <c r="P298" i="2"/>
  <c r="P874" i="2"/>
  <c r="P492" i="2"/>
  <c r="P196" i="2"/>
  <c r="P1401" i="2"/>
  <c r="P991" i="2"/>
  <c r="P638" i="2"/>
  <c r="P245" i="2"/>
  <c r="P1335" i="2"/>
  <c r="P729" i="2"/>
  <c r="P97" i="2"/>
  <c r="P549" i="2"/>
  <c r="P1429" i="2"/>
  <c r="P1036" i="2"/>
  <c r="P856" i="2"/>
  <c r="P705" i="2"/>
  <c r="P494" i="2"/>
  <c r="P324" i="2"/>
  <c r="P165" i="2"/>
  <c r="P1338" i="2"/>
  <c r="P1048" i="2"/>
  <c r="P1357" i="2"/>
  <c r="P1120" i="2"/>
  <c r="P855" i="2"/>
  <c r="P606" i="2"/>
  <c r="P371" i="2"/>
  <c r="P84" i="2"/>
  <c r="P1329" i="2"/>
  <c r="P1208" i="2"/>
  <c r="P1092" i="2"/>
  <c r="P882" i="2"/>
  <c r="P703" i="2"/>
  <c r="P478" i="2"/>
  <c r="P252" i="2"/>
  <c r="P136" i="2"/>
  <c r="P1376" i="2"/>
  <c r="P1164" i="2"/>
  <c r="P824" i="2"/>
  <c r="P740" i="2"/>
  <c r="P571" i="2"/>
  <c r="P504" i="2"/>
  <c r="P376" i="2"/>
  <c r="P256" i="2"/>
  <c r="P1428" i="2"/>
  <c r="P1382" i="2"/>
  <c r="P1258" i="2"/>
  <c r="P1194" i="2"/>
  <c r="P1081" i="2"/>
  <c r="P955" i="2"/>
  <c r="P817" i="2"/>
  <c r="P755" i="2"/>
  <c r="P666" i="2"/>
  <c r="P601" i="2"/>
  <c r="P449" i="2"/>
  <c r="P332" i="2"/>
  <c r="P217" i="2"/>
  <c r="P120" i="2"/>
  <c r="P1348" i="2"/>
  <c r="P1212" i="2"/>
  <c r="P1047" i="2"/>
  <c r="P959" i="2"/>
  <c r="P818" i="2"/>
  <c r="P697" i="2"/>
  <c r="P489" i="2"/>
  <c r="P367" i="2"/>
  <c r="P325" i="2"/>
  <c r="P175" i="2"/>
  <c r="P83" i="2"/>
  <c r="P1422" i="2"/>
  <c r="P1375" i="2"/>
  <c r="P1309" i="2"/>
  <c r="P1223" i="2"/>
  <c r="P1152" i="2"/>
  <c r="P1111" i="2"/>
  <c r="P998" i="2"/>
  <c r="P957" i="2"/>
  <c r="P885" i="2"/>
  <c r="P831" i="2"/>
  <c r="P769" i="2"/>
  <c r="P657" i="2"/>
  <c r="P574" i="2"/>
  <c r="P522" i="2"/>
  <c r="P484" i="2"/>
  <c r="P418" i="2"/>
  <c r="P356" i="2"/>
  <c r="P293" i="2"/>
  <c r="P255" i="2"/>
  <c r="P214" i="2"/>
  <c r="P195" i="2"/>
  <c r="P151" i="2"/>
  <c r="P81" i="2"/>
  <c r="P73" i="2"/>
  <c r="P60" i="2"/>
  <c r="P1410" i="2"/>
  <c r="P1319" i="2"/>
  <c r="P1190" i="2"/>
  <c r="P1006" i="2"/>
  <c r="P908" i="2"/>
  <c r="P736" i="2"/>
  <c r="P442" i="2"/>
  <c r="P354" i="2"/>
  <c r="P227" i="2"/>
  <c r="P104" i="2"/>
  <c r="P62" i="2"/>
  <c r="P1407" i="2"/>
  <c r="P1343" i="2"/>
  <c r="P1326" i="2"/>
  <c r="P1300" i="2"/>
  <c r="P1239" i="2"/>
  <c r="P1191" i="2"/>
  <c r="P1139" i="2"/>
  <c r="P1107" i="2"/>
  <c r="P1068" i="2"/>
  <c r="P1022" i="2"/>
  <c r="P1009" i="2"/>
  <c r="P958" i="2"/>
  <c r="P907" i="2"/>
  <c r="P873" i="2"/>
  <c r="P842" i="2"/>
  <c r="P793" i="2"/>
  <c r="P733" i="2"/>
  <c r="P672" i="2"/>
  <c r="P647" i="2"/>
  <c r="P610" i="2"/>
  <c r="P580" i="2"/>
  <c r="P555" i="2"/>
  <c r="P507" i="2"/>
  <c r="P490" i="2"/>
  <c r="P439" i="2"/>
  <c r="P404" i="2"/>
  <c r="P382" i="2"/>
  <c r="P362" i="2"/>
  <c r="P287" i="2"/>
  <c r="P274" i="2"/>
  <c r="P222" i="2"/>
  <c r="P193" i="2"/>
  <c r="P178" i="2"/>
  <c r="P130" i="2"/>
  <c r="P119" i="2"/>
  <c r="P54" i="2"/>
  <c r="P21" i="2"/>
  <c r="P10" i="2"/>
  <c r="P1424" i="2"/>
  <c r="P1395" i="2"/>
  <c r="P1321" i="2"/>
  <c r="P1249" i="2"/>
  <c r="P1217" i="2"/>
  <c r="P1189" i="2"/>
  <c r="P1105" i="2"/>
  <c r="P1077" i="2"/>
  <c r="P1026" i="2"/>
  <c r="P971" i="2"/>
  <c r="P905" i="2"/>
  <c r="P891" i="2"/>
  <c r="P852" i="2"/>
  <c r="P796" i="2"/>
  <c r="P762" i="2"/>
  <c r="P728" i="2"/>
  <c r="P683" i="2"/>
  <c r="P635" i="2"/>
  <c r="P596" i="2"/>
  <c r="P531" i="2"/>
  <c r="P511" i="2"/>
  <c r="P454" i="2"/>
  <c r="P363" i="2"/>
  <c r="P318" i="2"/>
  <c r="P291" i="2"/>
  <c r="P226" i="2"/>
  <c r="P183" i="2"/>
  <c r="P156" i="2"/>
  <c r="P116" i="2"/>
  <c r="P88" i="2"/>
  <c r="P63" i="2"/>
  <c r="P23" i="2"/>
  <c r="P1378" i="2"/>
  <c r="P1324" i="2"/>
  <c r="P1268" i="2"/>
  <c r="P1102" i="2"/>
  <c r="P987" i="2"/>
  <c r="P944" i="2"/>
  <c r="P937" i="2"/>
  <c r="P890" i="2"/>
  <c r="P813" i="2"/>
  <c r="P722" i="2"/>
  <c r="P686" i="2"/>
  <c r="P655" i="2"/>
  <c r="P584" i="2"/>
  <c r="P537" i="2"/>
  <c r="P435" i="2"/>
  <c r="P333" i="2"/>
  <c r="P112" i="2"/>
  <c r="P89" i="2"/>
  <c r="P1308" i="2"/>
  <c r="P1235" i="2"/>
  <c r="P1076" i="2"/>
  <c r="P1000" i="2"/>
  <c r="P887" i="2"/>
  <c r="P702" i="2"/>
  <c r="P626" i="2"/>
  <c r="P550" i="2"/>
  <c r="P539" i="2"/>
  <c r="P468" i="2"/>
  <c r="P386" i="2"/>
  <c r="P248" i="2"/>
  <c r="P206" i="2"/>
  <c r="P144" i="2"/>
  <c r="P31" i="2"/>
  <c r="P1427" i="2"/>
  <c r="P1356" i="2"/>
  <c r="P1293" i="2"/>
  <c r="P1248" i="2"/>
  <c r="P1186" i="2"/>
  <c r="P1144" i="2"/>
  <c r="P1115" i="2"/>
  <c r="P1052" i="2"/>
  <c r="P1034" i="2"/>
  <c r="P974" i="2"/>
  <c r="P754" i="2"/>
  <c r="P589" i="2"/>
  <c r="P488" i="2"/>
  <c r="P204" i="2"/>
  <c r="P40" i="2"/>
  <c r="P866" i="2"/>
  <c r="P263" i="2"/>
  <c r="P483" i="2"/>
  <c r="P346" i="2"/>
  <c r="P242" i="2"/>
  <c r="P179" i="2"/>
  <c r="P114" i="2"/>
  <c r="P13" i="2"/>
  <c r="P1287" i="2"/>
  <c r="P1040" i="2"/>
  <c r="P441" i="2"/>
  <c r="P279" i="2"/>
  <c r="P231" i="2"/>
  <c r="P322" i="2"/>
  <c r="P180" i="2"/>
  <c r="P540" i="2"/>
  <c r="P602" i="2"/>
  <c r="P586" i="2"/>
  <c r="P547" i="2"/>
  <c r="P499" i="2"/>
  <c r="P476" i="2"/>
  <c r="P463" i="2"/>
  <c r="P426" i="2"/>
  <c r="P374" i="2"/>
  <c r="P353" i="2"/>
  <c r="P288" i="2"/>
  <c r="P266" i="2"/>
  <c r="P234" i="2"/>
  <c r="P194" i="2"/>
  <c r="P176" i="2"/>
  <c r="P141" i="2"/>
  <c r="P87" i="2"/>
  <c r="P69" i="2"/>
  <c r="P19" i="2"/>
  <c r="P1446" i="2"/>
  <c r="P1405" i="2"/>
  <c r="P1298" i="2"/>
  <c r="P1228" i="2"/>
  <c r="P1167" i="2"/>
  <c r="P1124" i="2"/>
  <c r="P1059" i="2"/>
  <c r="P999" i="2"/>
  <c r="P916" i="2"/>
  <c r="P878" i="2"/>
  <c r="P847" i="2"/>
  <c r="P766" i="2"/>
  <c r="P725" i="2"/>
  <c r="P660" i="2"/>
  <c r="P568" i="2"/>
  <c r="P523" i="2"/>
  <c r="P434" i="2"/>
  <c r="P344" i="2"/>
  <c r="P319" i="2"/>
  <c r="P225" i="2"/>
  <c r="P171" i="2"/>
  <c r="P103" i="2"/>
  <c r="P37" i="2"/>
  <c r="P1392" i="2"/>
  <c r="P1246" i="2"/>
  <c r="P990" i="2"/>
  <c r="P627" i="2"/>
  <c r="P373" i="2"/>
  <c r="P269" i="2"/>
  <c r="P99" i="2"/>
  <c r="P868" i="2"/>
  <c r="P839" i="2"/>
  <c r="P765" i="2"/>
  <c r="P696" i="2"/>
  <c r="P641" i="2"/>
  <c r="P542" i="2"/>
  <c r="P501" i="2"/>
  <c r="P430" i="2"/>
  <c r="P336" i="2"/>
  <c r="P294" i="2"/>
  <c r="P212" i="2"/>
  <c r="P166" i="2"/>
  <c r="P95" i="2"/>
  <c r="P35" i="2"/>
  <c r="P1368" i="2"/>
  <c r="P1229" i="2"/>
  <c r="P915" i="2"/>
  <c r="P613" i="2"/>
  <c r="P335" i="2"/>
  <c r="P262" i="2"/>
  <c r="P68" i="2"/>
  <c r="P45" i="2"/>
  <c r="P1035" i="2"/>
  <c r="P1029" i="2"/>
  <c r="P1010" i="2"/>
  <c r="P934" i="2"/>
  <c r="P904" i="2"/>
  <c r="P879" i="2"/>
  <c r="P853" i="2"/>
  <c r="P838" i="2"/>
  <c r="P780" i="2"/>
  <c r="P708" i="2"/>
  <c r="P701" i="2"/>
  <c r="P665" i="2"/>
  <c r="P634" i="2"/>
  <c r="P583" i="2"/>
  <c r="P508" i="2"/>
  <c r="P465" i="2"/>
  <c r="P451" i="2"/>
  <c r="P409" i="2"/>
  <c r="P366" i="2"/>
  <c r="P305" i="2"/>
  <c r="P272" i="2"/>
  <c r="P259" i="2"/>
  <c r="P159" i="2"/>
  <c r="P121" i="2"/>
  <c r="P80" i="2"/>
  <c r="P15" i="2"/>
  <c r="P1415" i="2"/>
  <c r="P1313" i="2"/>
  <c r="P1244" i="2"/>
  <c r="P1174" i="2"/>
  <c r="P1140" i="2"/>
  <c r="P1090" i="2"/>
  <c r="P961" i="2"/>
  <c r="P892" i="2"/>
  <c r="P814" i="2"/>
  <c r="P734" i="2"/>
  <c r="P678" i="2"/>
  <c r="P621" i="2"/>
  <c r="P480" i="2"/>
  <c r="P402" i="2"/>
  <c r="P190" i="2"/>
  <c r="P117" i="2"/>
  <c r="P14" i="2"/>
  <c r="P1291" i="2"/>
  <c r="P1057" i="2"/>
  <c r="P334" i="2"/>
  <c r="P253" i="2"/>
  <c r="K68" i="2"/>
  <c r="K231" i="2"/>
  <c r="K334" i="2"/>
  <c r="K627" i="2"/>
  <c r="K1040" i="2"/>
  <c r="K1291" i="2"/>
  <c r="K37" i="2"/>
  <c r="K114" i="2"/>
  <c r="K190" i="2"/>
  <c r="K319" i="2"/>
  <c r="K346" i="2"/>
  <c r="K480" i="2"/>
  <c r="K568" i="2"/>
  <c r="K664" i="2"/>
  <c r="K734" i="2"/>
  <c r="K847" i="2"/>
  <c r="K881" i="2"/>
  <c r="K961" i="2"/>
  <c r="K1059" i="2"/>
  <c r="K1141" i="2"/>
  <c r="K1174" i="2"/>
  <c r="K1298" i="2"/>
  <c r="K1412" i="2"/>
  <c r="K15" i="2"/>
  <c r="K69" i="2"/>
  <c r="K90" i="2"/>
  <c r="K159" i="2"/>
  <c r="K194" i="2"/>
  <c r="K254" i="2"/>
  <c r="K272" i="2"/>
  <c r="K353" i="2"/>
  <c r="K381" i="2"/>
  <c r="K451" i="2"/>
  <c r="K476" i="2"/>
  <c r="K500" i="2"/>
  <c r="K583" i="2"/>
  <c r="K602" i="2"/>
  <c r="K659" i="2"/>
  <c r="K701" i="2"/>
  <c r="K710" i="2"/>
  <c r="K779" i="2"/>
  <c r="K838" i="2"/>
  <c r="K867" i="2"/>
  <c r="K899" i="2"/>
  <c r="K934" i="2"/>
  <c r="K980" i="2"/>
  <c r="K1018" i="2"/>
  <c r="K1034" i="2"/>
  <c r="K1091" i="2"/>
  <c r="K1138" i="2"/>
  <c r="K1186" i="2"/>
  <c r="K1276" i="2"/>
  <c r="K1344" i="2"/>
  <c r="K1427" i="2"/>
  <c r="K50" i="2"/>
  <c r="K187" i="2"/>
  <c r="K248" i="2"/>
  <c r="K424" i="2"/>
  <c r="K510" i="2"/>
  <c r="K550" i="2"/>
  <c r="K661" i="2"/>
  <c r="K800" i="2"/>
  <c r="K1000" i="2"/>
  <c r="K1094" i="2"/>
  <c r="K1285" i="2"/>
  <c r="K89" i="2"/>
  <c r="K257" i="2"/>
  <c r="K403" i="2"/>
  <c r="K537" i="2"/>
  <c r="K628" i="2"/>
  <c r="K684" i="2"/>
  <c r="K722" i="2"/>
  <c r="K857" i="2"/>
  <c r="K928" i="2"/>
  <c r="K944" i="2"/>
  <c r="K1051" i="2"/>
  <c r="K1231" i="2"/>
  <c r="K1324" i="2"/>
  <c r="K1437" i="2"/>
  <c r="K49" i="2"/>
  <c r="K88" i="2"/>
  <c r="K139" i="2"/>
  <c r="K182" i="2"/>
  <c r="K226" i="2"/>
  <c r="K303" i="2"/>
  <c r="K352" i="2"/>
  <c r="K253" i="2"/>
  <c r="K373" i="2"/>
  <c r="K750" i="2"/>
  <c r="K1057" i="2"/>
  <c r="K1392" i="2"/>
  <c r="K39" i="2"/>
  <c r="K117" i="2"/>
  <c r="K225" i="2"/>
  <c r="K321" i="2"/>
  <c r="K402" i="2"/>
  <c r="K523" i="2"/>
  <c r="K611" i="2"/>
  <c r="K678" i="2"/>
  <c r="K766" i="2"/>
  <c r="K860" i="2"/>
  <c r="K892" i="2"/>
  <c r="K999" i="2"/>
  <c r="K1079" i="2"/>
  <c r="K1140" i="2"/>
  <c r="K1228" i="2"/>
  <c r="K1312" i="2"/>
  <c r="K1415" i="2"/>
  <c r="K19" i="2"/>
  <c r="K77" i="2"/>
  <c r="K121" i="2"/>
  <c r="K176" i="2"/>
  <c r="K201" i="2"/>
  <c r="K259" i="2"/>
  <c r="K288" i="2"/>
  <c r="K360" i="2"/>
  <c r="K409" i="2"/>
  <c r="K463" i="2"/>
  <c r="K482" i="2"/>
  <c r="K508" i="2"/>
  <c r="K586" i="2"/>
  <c r="K629" i="2"/>
  <c r="K665" i="2"/>
  <c r="K706" i="2"/>
  <c r="K742" i="2"/>
  <c r="K780" i="2"/>
  <c r="K845" i="2"/>
  <c r="K876" i="2"/>
  <c r="K904" i="2"/>
  <c r="K949" i="2"/>
  <c r="K996" i="2"/>
  <c r="K1029" i="2"/>
  <c r="K1038" i="2"/>
  <c r="K1101" i="2"/>
  <c r="K1144" i="2"/>
  <c r="K1215" i="2"/>
  <c r="K1292" i="2"/>
  <c r="K1356" i="2"/>
  <c r="K1433" i="2"/>
  <c r="K56" i="2"/>
  <c r="K206" i="2"/>
  <c r="K297" i="2"/>
  <c r="K440" i="2"/>
  <c r="K539" i="2"/>
  <c r="K597" i="2"/>
  <c r="K689" i="2"/>
  <c r="K887" i="2"/>
  <c r="K1037" i="2"/>
  <c r="K1214" i="2"/>
  <c r="K1308" i="2"/>
  <c r="K110" i="2"/>
  <c r="K283" i="2"/>
  <c r="K435" i="2"/>
  <c r="K565" i="2"/>
  <c r="K631" i="2"/>
  <c r="K686" i="2"/>
  <c r="K782" i="2"/>
  <c r="K859" i="2"/>
  <c r="K937" i="2"/>
  <c r="K956" i="2"/>
  <c r="K1098" i="2"/>
  <c r="K1268" i="2"/>
  <c r="K1337" i="2"/>
  <c r="K9" i="2"/>
  <c r="K63" i="2"/>
  <c r="K92" i="2"/>
  <c r="K142" i="2"/>
  <c r="K183" i="2"/>
  <c r="K251" i="2"/>
  <c r="K310" i="2"/>
  <c r="K363" i="2"/>
  <c r="K269" i="2"/>
  <c r="K441" i="2"/>
  <c r="K821" i="2"/>
  <c r="K1246" i="2"/>
  <c r="K13" i="2"/>
  <c r="K45" i="2"/>
  <c r="K171" i="2"/>
  <c r="K242" i="2"/>
  <c r="K322" i="2"/>
  <c r="K434" i="2"/>
  <c r="K525" i="2"/>
  <c r="K621" i="2"/>
  <c r="K725" i="2"/>
  <c r="K788" i="2"/>
  <c r="K866" i="2"/>
  <c r="K916" i="2"/>
  <c r="K1007" i="2"/>
  <c r="K1090" i="2"/>
  <c r="K1167" i="2"/>
  <c r="K1234" i="2"/>
  <c r="K1313" i="2"/>
  <c r="K1446" i="2"/>
  <c r="K27" i="2"/>
  <c r="K80" i="2"/>
  <c r="K141" i="2"/>
  <c r="K181" i="2"/>
  <c r="K204" i="2"/>
  <c r="K266" i="2"/>
  <c r="K302" i="2"/>
  <c r="K366" i="2"/>
  <c r="K426" i="2"/>
  <c r="K464" i="2"/>
  <c r="K488" i="2"/>
  <c r="K547" i="2"/>
  <c r="K588" i="2"/>
  <c r="K634" i="2"/>
  <c r="K680" i="2"/>
  <c r="K707" i="2"/>
  <c r="K754" i="2"/>
  <c r="K815" i="2"/>
  <c r="K846" i="2"/>
  <c r="K879" i="2"/>
  <c r="K911" i="2"/>
  <c r="K967" i="2"/>
  <c r="K1010" i="2"/>
  <c r="K1032" i="2"/>
  <c r="K1050" i="2"/>
  <c r="K1115" i="2"/>
  <c r="K1154" i="2"/>
  <c r="K1227" i="2"/>
  <c r="K1293" i="2"/>
  <c r="K1381" i="2"/>
  <c r="K1444" i="2"/>
  <c r="K144" i="2"/>
  <c r="K228" i="2"/>
  <c r="K304" i="2"/>
  <c r="K468" i="2"/>
  <c r="K544" i="2"/>
  <c r="K625" i="2"/>
  <c r="K702" i="2"/>
  <c r="K929" i="2"/>
  <c r="K1049" i="2"/>
  <c r="K1235" i="2"/>
  <c r="K1442" i="2"/>
  <c r="K111" i="2"/>
  <c r="K333" i="2"/>
  <c r="K496" i="2"/>
  <c r="K566" i="2"/>
  <c r="K655" i="2"/>
  <c r="K711" i="2"/>
  <c r="K799" i="2"/>
  <c r="K890" i="2"/>
  <c r="K941" i="2"/>
  <c r="K981" i="2"/>
  <c r="K1102" i="2"/>
  <c r="K1294" i="2"/>
  <c r="K1371" i="2"/>
  <c r="K23" i="2"/>
  <c r="K67" i="2"/>
  <c r="K96" i="2"/>
  <c r="K156" i="2"/>
  <c r="K205" i="2"/>
  <c r="K282" i="2"/>
  <c r="K318" i="2"/>
  <c r="K279" i="2"/>
  <c r="K14" i="2"/>
  <c r="K344" i="2"/>
  <c r="K726" i="2"/>
  <c r="K1035" i="2"/>
  <c r="K1405" i="2"/>
  <c r="K157" i="2"/>
  <c r="K305" i="2"/>
  <c r="K499" i="2"/>
  <c r="K693" i="2"/>
  <c r="K853" i="2"/>
  <c r="K1016" i="2"/>
  <c r="K1166" i="2"/>
  <c r="K31" i="2"/>
  <c r="K473" i="2"/>
  <c r="K970" i="2"/>
  <c r="K112" i="2"/>
  <c r="K682" i="2"/>
  <c r="K942" i="2"/>
  <c r="K1378" i="2"/>
  <c r="K163" i="2"/>
  <c r="K412" i="2"/>
  <c r="K477" i="2"/>
  <c r="K531" i="2"/>
  <c r="K616" i="2"/>
  <c r="K663" i="2"/>
  <c r="K728" i="2"/>
  <c r="K786" i="2"/>
  <c r="K851" i="2"/>
  <c r="K891" i="2"/>
  <c r="K924" i="2"/>
  <c r="K1017" i="2"/>
  <c r="K1077" i="2"/>
  <c r="K1172" i="2"/>
  <c r="K1211" i="2"/>
  <c r="K1249" i="2"/>
  <c r="K1385" i="2"/>
  <c r="K1419" i="2"/>
  <c r="K10" i="2"/>
  <c r="K36" i="2"/>
  <c r="K94" i="2"/>
  <c r="K130" i="2"/>
  <c r="K188" i="2"/>
  <c r="K218" i="2"/>
  <c r="K274" i="2"/>
  <c r="K347" i="2"/>
  <c r="K380" i="2"/>
  <c r="K404" i="2"/>
  <c r="K446" i="2"/>
  <c r="K497" i="2"/>
  <c r="K555" i="2"/>
  <c r="K590" i="2"/>
  <c r="K645" i="2"/>
  <c r="K672" i="2"/>
  <c r="K747" i="2"/>
  <c r="K840" i="2"/>
  <c r="K873" i="2"/>
  <c r="K927" i="2"/>
  <c r="K1008" i="2"/>
  <c r="K1022" i="2"/>
  <c r="K1097" i="2"/>
  <c r="K1137" i="2"/>
  <c r="K1191" i="2"/>
  <c r="K1284" i="2"/>
  <c r="K1311" i="2"/>
  <c r="K1343" i="2"/>
  <c r="K1434" i="2"/>
  <c r="K100" i="2"/>
  <c r="K227" i="2"/>
  <c r="K401" i="2"/>
  <c r="K617" i="2"/>
  <c r="K736" i="2"/>
  <c r="K986" i="2"/>
  <c r="K1082" i="2"/>
  <c r="K1190" i="2"/>
  <c r="K1345" i="2"/>
  <c r="K29" i="2"/>
  <c r="K60" i="2"/>
  <c r="K75" i="2"/>
  <c r="K106" i="2"/>
  <c r="K151" i="2"/>
  <c r="K203" i="2"/>
  <c r="K235" i="2"/>
  <c r="K255" i="2"/>
  <c r="K307" i="2"/>
  <c r="K393" i="2"/>
  <c r="K418" i="2"/>
  <c r="K452" i="2"/>
  <c r="K515" i="2"/>
  <c r="K522" i="2"/>
  <c r="K556" i="2"/>
  <c r="K607" i="2"/>
  <c r="K657" i="2"/>
  <c r="K760" i="2"/>
  <c r="K806" i="2"/>
  <c r="K831" i="2"/>
  <c r="K865" i="2"/>
  <c r="K921" i="2"/>
  <c r="K957" i="2"/>
  <c r="K988" i="2"/>
  <c r="K1031" i="2"/>
  <c r="K1111" i="2"/>
  <c r="K1127" i="2"/>
  <c r="K1206" i="2"/>
  <c r="K1223" i="2"/>
  <c r="K1288" i="2"/>
  <c r="K1330" i="2"/>
  <c r="K1375" i="2"/>
  <c r="K1413" i="2"/>
  <c r="K1441" i="2"/>
  <c r="K83" i="2"/>
  <c r="K164" i="2"/>
  <c r="K200" i="2"/>
  <c r="K325" i="2"/>
  <c r="K359" i="2"/>
  <c r="K420" i="2"/>
  <c r="K489" i="2"/>
  <c r="K679" i="2"/>
  <c r="K716" i="2"/>
  <c r="K818" i="2"/>
  <c r="K932" i="2"/>
  <c r="K1021" i="2"/>
  <c r="K1047" i="2"/>
  <c r="K1179" i="2"/>
  <c r="K1264" i="2"/>
  <c r="K1348" i="2"/>
  <c r="K57" i="2"/>
  <c r="K134" i="2"/>
  <c r="K217" i="2"/>
  <c r="K328" i="2"/>
  <c r="K332" i="2"/>
  <c r="K390" i="2"/>
  <c r="K449" i="2"/>
  <c r="K533" i="2"/>
  <c r="K601" i="2"/>
  <c r="K623" i="2"/>
  <c r="K666" i="2"/>
  <c r="K723" i="2"/>
  <c r="K755" i="2"/>
  <c r="K794" i="2"/>
  <c r="K817" i="2"/>
  <c r="K923" i="2"/>
  <c r="K955" i="2"/>
  <c r="K994" i="2"/>
  <c r="K1081" i="2"/>
  <c r="K1135" i="2"/>
  <c r="K1194" i="2"/>
  <c r="K1241" i="2"/>
  <c r="K1258" i="2"/>
  <c r="K1347" i="2"/>
  <c r="K1382" i="2"/>
  <c r="K1398" i="2"/>
  <c r="K1428" i="2"/>
  <c r="K122" i="2"/>
  <c r="K256" i="2"/>
  <c r="K311" i="2"/>
  <c r="K376" i="2"/>
  <c r="K423" i="2"/>
  <c r="K504" i="2"/>
  <c r="K535" i="2"/>
  <c r="K571" i="2"/>
  <c r="K483" i="2"/>
  <c r="K103" i="2"/>
  <c r="K458" i="2"/>
  <c r="K814" i="2"/>
  <c r="K1124" i="2"/>
  <c r="K11" i="2"/>
  <c r="K180" i="2"/>
  <c r="K374" i="2"/>
  <c r="K572" i="2"/>
  <c r="K708" i="2"/>
  <c r="K883" i="2"/>
  <c r="K1033" i="2"/>
  <c r="K1248" i="2"/>
  <c r="K152" i="2"/>
  <c r="K548" i="2"/>
  <c r="K1076" i="2"/>
  <c r="K364" i="2"/>
  <c r="K715" i="2"/>
  <c r="K987" i="2"/>
  <c r="K42" i="2"/>
  <c r="K221" i="2"/>
  <c r="K419" i="2"/>
  <c r="K511" i="2"/>
  <c r="K576" i="2"/>
  <c r="K624" i="2"/>
  <c r="K683" i="2"/>
  <c r="K739" i="2"/>
  <c r="K789" i="2"/>
  <c r="K852" i="2"/>
  <c r="K896" i="2"/>
  <c r="K950" i="2"/>
  <c r="K1026" i="2"/>
  <c r="K1084" i="2"/>
  <c r="K1177" i="2"/>
  <c r="K1217" i="2"/>
  <c r="K1274" i="2"/>
  <c r="K1388" i="2"/>
  <c r="K1424" i="2"/>
  <c r="K17" i="2"/>
  <c r="K52" i="2"/>
  <c r="K119" i="2"/>
  <c r="K173" i="2"/>
  <c r="K191" i="2"/>
  <c r="K222" i="2"/>
  <c r="K276" i="2"/>
  <c r="K357" i="2"/>
  <c r="K382" i="2"/>
  <c r="K431" i="2"/>
  <c r="K461" i="2"/>
  <c r="K507" i="2"/>
  <c r="K567" i="2"/>
  <c r="K600" i="2"/>
  <c r="K647" i="2"/>
  <c r="K704" i="2"/>
  <c r="K784" i="2"/>
  <c r="K842" i="2"/>
  <c r="K897" i="2"/>
  <c r="K935" i="2"/>
  <c r="K1009" i="2"/>
  <c r="K1056" i="2"/>
  <c r="K1099" i="2"/>
  <c r="K1139" i="2"/>
  <c r="K1200" i="2"/>
  <c r="K1286" i="2"/>
  <c r="K1326" i="2"/>
  <c r="K1404" i="2"/>
  <c r="K5" i="2"/>
  <c r="K104" i="2"/>
  <c r="K314" i="2"/>
  <c r="K427" i="2"/>
  <c r="K630" i="2"/>
  <c r="K884" i="2"/>
  <c r="K993" i="2"/>
  <c r="K1109" i="2"/>
  <c r="K1225" i="2"/>
  <c r="K1370" i="2"/>
  <c r="K33" i="2"/>
  <c r="K71" i="2"/>
  <c r="K76" i="2"/>
  <c r="K107" i="2"/>
  <c r="K169" i="2"/>
  <c r="K211" i="2"/>
  <c r="K236" i="2"/>
  <c r="K277" i="2"/>
  <c r="K340" i="2"/>
  <c r="K394" i="2"/>
  <c r="K425" i="2"/>
  <c r="K481" i="2"/>
  <c r="K518" i="2"/>
  <c r="K532" i="2"/>
  <c r="K564" i="2"/>
  <c r="K619" i="2"/>
  <c r="K690" i="2"/>
  <c r="K761" i="2"/>
  <c r="K807" i="2"/>
  <c r="K836" i="2"/>
  <c r="K870" i="2"/>
  <c r="K931" i="2"/>
  <c r="K962" i="2"/>
  <c r="K989" i="2"/>
  <c r="K1042" i="2"/>
  <c r="K1117" i="2"/>
  <c r="K1130" i="2"/>
  <c r="K1209" i="2"/>
  <c r="K1254" i="2"/>
  <c r="K1301" i="2"/>
  <c r="K1331" i="2"/>
  <c r="K1386" i="2"/>
  <c r="K1420" i="2"/>
  <c r="K1447" i="2"/>
  <c r="K118" i="2"/>
  <c r="K170" i="2"/>
  <c r="K260" i="2"/>
  <c r="K341" i="2"/>
  <c r="K368" i="2"/>
  <c r="K450" i="2"/>
  <c r="K557" i="2"/>
  <c r="K681" i="2"/>
  <c r="K737" i="2"/>
  <c r="K843" i="2"/>
  <c r="K943" i="2"/>
  <c r="K1039" i="2"/>
  <c r="K1125" i="2"/>
  <c r="K1185" i="2"/>
  <c r="K1277" i="2"/>
  <c r="K1390" i="2"/>
  <c r="K105" i="2"/>
  <c r="K137" i="2"/>
  <c r="K224" i="2"/>
  <c r="K329" i="2"/>
  <c r="K350" i="2"/>
  <c r="K428" i="2"/>
  <c r="K456" i="2"/>
  <c r="K563" i="2"/>
  <c r="K604" i="2"/>
  <c r="K636" i="2"/>
  <c r="K671" i="2"/>
  <c r="K738" i="2"/>
  <c r="K773" i="2"/>
  <c r="K797" i="2"/>
  <c r="K828" i="2"/>
  <c r="K936" i="2"/>
  <c r="K973" i="2"/>
  <c r="K1013" i="2"/>
  <c r="K1104" i="2"/>
  <c r="K1162" i="2"/>
  <c r="K1195" i="2"/>
  <c r="K1251" i="2"/>
  <c r="K1262" i="2"/>
  <c r="K1349" i="2"/>
  <c r="K1380" i="2"/>
  <c r="K1399" i="2"/>
  <c r="K1436" i="2"/>
  <c r="K148" i="2"/>
  <c r="K258" i="2"/>
  <c r="K313" i="2"/>
  <c r="K397" i="2"/>
  <c r="K436" i="2"/>
  <c r="K512" i="2"/>
  <c r="K538" i="2"/>
  <c r="K573" i="2"/>
  <c r="K670" i="2"/>
  <c r="K741" i="2"/>
  <c r="K798" i="2"/>
  <c r="K872" i="2"/>
  <c r="K938" i="2"/>
  <c r="K1041" i="2"/>
  <c r="K1119" i="2"/>
  <c r="K1192" i="2"/>
  <c r="K1243" i="2"/>
  <c r="K990" i="2"/>
  <c r="K179" i="2"/>
  <c r="K540" i="2"/>
  <c r="K878" i="2"/>
  <c r="K1168" i="2"/>
  <c r="K40" i="2"/>
  <c r="K234" i="2"/>
  <c r="K444" i="2"/>
  <c r="K589" i="2"/>
  <c r="K777" i="2"/>
  <c r="K925" i="2"/>
  <c r="K1052" i="2"/>
  <c r="K1334" i="2"/>
  <c r="K229" i="2"/>
  <c r="K626" i="2"/>
  <c r="K1265" i="2"/>
  <c r="K536" i="2"/>
  <c r="K813" i="2"/>
  <c r="K1158" i="2"/>
  <c r="K70" i="2"/>
  <c r="K291" i="2"/>
  <c r="K454" i="2"/>
  <c r="K528" i="2"/>
  <c r="K594" i="2"/>
  <c r="K635" i="2"/>
  <c r="K713" i="2"/>
  <c r="K745" i="2"/>
  <c r="K796" i="2"/>
  <c r="K864" i="2"/>
  <c r="K902" i="2"/>
  <c r="K971" i="2"/>
  <c r="K1074" i="2"/>
  <c r="K1093" i="2"/>
  <c r="K1189" i="2"/>
  <c r="K1233" i="2"/>
  <c r="K1296" i="2"/>
  <c r="K1395" i="2"/>
  <c r="K4" i="2"/>
  <c r="K18" i="2"/>
  <c r="K54" i="2"/>
  <c r="K128" i="2"/>
  <c r="K174" i="2"/>
  <c r="K193" i="2"/>
  <c r="K268" i="2"/>
  <c r="K281" i="2"/>
  <c r="K362" i="2"/>
  <c r="K391" i="2"/>
  <c r="K433" i="2"/>
  <c r="K490" i="2"/>
  <c r="K517" i="2"/>
  <c r="K578" i="2"/>
  <c r="K610" i="2"/>
  <c r="K658" i="2"/>
  <c r="K719" i="2"/>
  <c r="K793" i="2"/>
  <c r="K850" i="2"/>
  <c r="K906" i="2"/>
  <c r="K958" i="2"/>
  <c r="K1019" i="2"/>
  <c r="K1058" i="2"/>
  <c r="K1107" i="2"/>
  <c r="K1153" i="2"/>
  <c r="K1213" i="2"/>
  <c r="K1300" i="2"/>
  <c r="K1341" i="2"/>
  <c r="K1406" i="2"/>
  <c r="K62" i="2"/>
  <c r="K143" i="2"/>
  <c r="K351" i="2"/>
  <c r="K442" i="2"/>
  <c r="K685" i="2"/>
  <c r="K886" i="2"/>
  <c r="K1006" i="2"/>
  <c r="K1136" i="2"/>
  <c r="K1289" i="2"/>
  <c r="K1410" i="2"/>
  <c r="K51" i="2"/>
  <c r="K72" i="2"/>
  <c r="K81" i="2"/>
  <c r="K109" i="2"/>
  <c r="K185" i="2"/>
  <c r="K214" i="2"/>
  <c r="K239" i="2"/>
  <c r="K280" i="2"/>
  <c r="K356" i="2"/>
  <c r="K410" i="2"/>
  <c r="K432" i="2"/>
  <c r="K484" i="2"/>
  <c r="K520" i="2"/>
  <c r="K546" i="2"/>
  <c r="K574" i="2"/>
  <c r="K642" i="2"/>
  <c r="K691" i="2"/>
  <c r="K769" i="2"/>
  <c r="K825" i="2"/>
  <c r="K844" i="2"/>
  <c r="K885" i="2"/>
  <c r="K951" i="2"/>
  <c r="K964" i="2"/>
  <c r="K998" i="2"/>
  <c r="K1070" i="2"/>
  <c r="K1118" i="2"/>
  <c r="K1152" i="2"/>
  <c r="K1218" i="2"/>
  <c r="K1255" i="2"/>
  <c r="K1309" i="2"/>
  <c r="K1336" i="2"/>
  <c r="K1397" i="2"/>
  <c r="K1422" i="2"/>
  <c r="K28" i="2"/>
  <c r="K158" i="2"/>
  <c r="K175" i="2"/>
  <c r="K1287" i="2"/>
  <c r="K1244" i="2"/>
  <c r="K654" i="2"/>
  <c r="K1408" i="2"/>
  <c r="K584" i="2"/>
  <c r="K339" i="2"/>
  <c r="K656" i="2"/>
  <c r="K877" i="2"/>
  <c r="K1105" i="2"/>
  <c r="K1414" i="2"/>
  <c r="K129" i="2"/>
  <c r="K287" i="2"/>
  <c r="K495" i="2"/>
  <c r="K669" i="2"/>
  <c r="K907" i="2"/>
  <c r="K1113" i="2"/>
  <c r="K1342" i="2"/>
  <c r="K354" i="2"/>
  <c r="K1062" i="2"/>
  <c r="K55" i="2"/>
  <c r="K195" i="2"/>
  <c r="K392" i="2"/>
  <c r="K521" i="2"/>
  <c r="K724" i="2"/>
  <c r="K912" i="2"/>
  <c r="K1086" i="2"/>
  <c r="K1278" i="2"/>
  <c r="K1440" i="2"/>
  <c r="K308" i="2"/>
  <c r="K367" i="2"/>
  <c r="K558" i="2"/>
  <c r="K801" i="2"/>
  <c r="K959" i="2"/>
  <c r="K1155" i="2"/>
  <c r="K1299" i="2"/>
  <c r="K120" i="2"/>
  <c r="K230" i="2"/>
  <c r="K375" i="2"/>
  <c r="K462" i="2"/>
  <c r="K612" i="2"/>
  <c r="K673" i="2"/>
  <c r="K778" i="2"/>
  <c r="K834" i="2"/>
  <c r="K985" i="2"/>
  <c r="K1106" i="2"/>
  <c r="K1216" i="2"/>
  <c r="K1325" i="2"/>
  <c r="K1387" i="2"/>
  <c r="K24" i="2"/>
  <c r="K292" i="2"/>
  <c r="K398" i="2"/>
  <c r="K514" i="2"/>
  <c r="K598" i="2"/>
  <c r="K735" i="2"/>
  <c r="K770" i="2"/>
  <c r="K900" i="2"/>
  <c r="K982" i="2"/>
  <c r="K1064" i="2"/>
  <c r="K1203" i="2"/>
  <c r="K1275" i="2"/>
  <c r="K1346" i="2"/>
  <c r="K1366" i="2"/>
  <c r="K1394" i="2"/>
  <c r="K1423" i="2"/>
  <c r="K58" i="2"/>
  <c r="K135" i="2"/>
  <c r="K147" i="2"/>
  <c r="K197" i="2"/>
  <c r="K220" i="2"/>
  <c r="K249" i="2"/>
  <c r="K286" i="2"/>
  <c r="K315" i="2"/>
  <c r="K383" i="2"/>
  <c r="K475" i="2"/>
  <c r="K487" i="2"/>
  <c r="K529" i="2"/>
  <c r="K618" i="2"/>
  <c r="K699" i="2"/>
  <c r="K721" i="2"/>
  <c r="K771" i="2"/>
  <c r="K809" i="2"/>
  <c r="K875" i="2"/>
  <c r="K954" i="2"/>
  <c r="K1002" i="2"/>
  <c r="K1024" i="2"/>
  <c r="K1087" i="2"/>
  <c r="K1133" i="2"/>
  <c r="K1173" i="2"/>
  <c r="K1176" i="2"/>
  <c r="K1201" i="2"/>
  <c r="K1230" i="2"/>
  <c r="K1256" i="2"/>
  <c r="K1272" i="2"/>
  <c r="K1320" i="2"/>
  <c r="K1391" i="2"/>
  <c r="K1445" i="2"/>
  <c r="K34" i="2"/>
  <c r="K79" i="2"/>
  <c r="K209" i="2"/>
  <c r="K264" i="2"/>
  <c r="K317" i="2"/>
  <c r="K370" i="2"/>
  <c r="K405" i="2"/>
  <c r="K445" i="2"/>
  <c r="K506" i="2"/>
  <c r="K603" i="2"/>
  <c r="K615" i="2"/>
  <c r="K718" i="2"/>
  <c r="K751" i="2"/>
  <c r="K790" i="2"/>
  <c r="K826" i="2"/>
  <c r="K871" i="2"/>
  <c r="K966" i="2"/>
  <c r="K1054" i="2"/>
  <c r="K1088" i="2"/>
  <c r="K1121" i="2"/>
  <c r="K1148" i="2"/>
  <c r="K1188" i="2"/>
  <c r="K1273" i="2"/>
  <c r="K1305" i="2"/>
  <c r="K1318" i="2"/>
  <c r="K1358" i="2"/>
  <c r="K1374" i="2"/>
  <c r="K1438" i="2"/>
  <c r="J262" i="2"/>
  <c r="J335" i="2"/>
  <c r="J613" i="2"/>
  <c r="J915" i="2"/>
  <c r="J1229" i="2"/>
  <c r="J1368" i="2"/>
  <c r="J35" i="2"/>
  <c r="J95" i="2"/>
  <c r="J166" i="2"/>
  <c r="J212" i="2"/>
  <c r="J294" i="2"/>
  <c r="J336" i="2"/>
  <c r="J430" i="2"/>
  <c r="J501" i="2"/>
  <c r="J542" i="2"/>
  <c r="J641" i="2"/>
  <c r="J725" i="2"/>
  <c r="J788" i="2"/>
  <c r="J866" i="2"/>
  <c r="J916" i="2"/>
  <c r="J1007" i="2"/>
  <c r="J1090" i="2"/>
  <c r="J1167" i="2"/>
  <c r="J1234" i="2"/>
  <c r="J1313" i="2"/>
  <c r="J1446" i="2"/>
  <c r="J27" i="2"/>
  <c r="J80" i="2"/>
  <c r="K263" i="2"/>
  <c r="K87" i="2"/>
  <c r="K830" i="2"/>
  <c r="K386" i="2"/>
  <c r="K918" i="2"/>
  <c r="K469" i="2"/>
  <c r="K720" i="2"/>
  <c r="K905" i="2"/>
  <c r="K1207" i="2"/>
  <c r="K8" i="2"/>
  <c r="K178" i="2"/>
  <c r="K379" i="2"/>
  <c r="K541" i="2"/>
  <c r="K733" i="2"/>
  <c r="K963" i="2"/>
  <c r="K1157" i="2"/>
  <c r="K1407" i="2"/>
  <c r="K577" i="2"/>
  <c r="K1178" i="2"/>
  <c r="K73" i="2"/>
  <c r="K233" i="2"/>
  <c r="K414" i="2"/>
  <c r="K551" i="2"/>
  <c r="K781" i="2"/>
  <c r="K952" i="2"/>
  <c r="K1122" i="2"/>
  <c r="K1323" i="2"/>
  <c r="K59" i="2"/>
  <c r="K316" i="2"/>
  <c r="K417" i="2"/>
  <c r="K575" i="2"/>
  <c r="K804" i="2"/>
  <c r="K1004" i="2"/>
  <c r="K1156" i="2"/>
  <c r="K1332" i="2"/>
  <c r="K133" i="2"/>
  <c r="K238" i="2"/>
  <c r="K385" i="2"/>
  <c r="K502" i="2"/>
  <c r="K622" i="2"/>
  <c r="K698" i="2"/>
  <c r="K791" i="2"/>
  <c r="K835" i="2"/>
  <c r="K995" i="2"/>
  <c r="K1110" i="2"/>
  <c r="K1232" i="2"/>
  <c r="K1339" i="2"/>
  <c r="K1393" i="2"/>
  <c r="K113" i="2"/>
  <c r="K309" i="2"/>
  <c r="K413" i="2"/>
  <c r="K516" i="2"/>
  <c r="K640" i="2"/>
  <c r="K740" i="2"/>
  <c r="K808" i="2"/>
  <c r="K901" i="2"/>
  <c r="K1028" i="2"/>
  <c r="K1147" i="2"/>
  <c r="K1222" i="2"/>
  <c r="K1282" i="2"/>
  <c r="K1352" i="2"/>
  <c r="K1376" i="2"/>
  <c r="K1396" i="2"/>
  <c r="K1443" i="2"/>
  <c r="K101" i="2"/>
  <c r="K136" i="2"/>
  <c r="K149" i="2"/>
  <c r="K199" i="2"/>
  <c r="K240" i="2"/>
  <c r="K252" i="2"/>
  <c r="K289" i="2"/>
  <c r="K337" i="2"/>
  <c r="K387" i="2"/>
  <c r="K478" i="2"/>
  <c r="K493" i="2"/>
  <c r="K534" i="2"/>
  <c r="K632" i="2"/>
  <c r="K703" i="2"/>
  <c r="K727" i="2"/>
  <c r="K774" i="2"/>
  <c r="K812" i="2"/>
  <c r="K882" i="2"/>
  <c r="K968" i="2"/>
  <c r="K1003" i="2"/>
  <c r="K1046" i="2"/>
  <c r="K1092" i="2"/>
  <c r="K1146" i="2"/>
  <c r="K1169" i="2"/>
  <c r="K1181" i="2"/>
  <c r="K1208" i="2"/>
  <c r="K660" i="2"/>
  <c r="K271" i="2"/>
  <c r="K974" i="2"/>
  <c r="K767" i="2"/>
  <c r="K1317" i="2"/>
  <c r="K530" i="2"/>
  <c r="K762" i="2"/>
  <c r="K1011" i="2"/>
  <c r="K1240" i="2"/>
  <c r="K21" i="2"/>
  <c r="K215" i="2"/>
  <c r="K399" i="2"/>
  <c r="K580" i="2"/>
  <c r="K833" i="2"/>
  <c r="K1020" i="2"/>
  <c r="K1239" i="2"/>
  <c r="K85" i="2"/>
  <c r="K694" i="2"/>
  <c r="K1319" i="2"/>
  <c r="K98" i="2"/>
  <c r="K243" i="2"/>
  <c r="K437" i="2"/>
  <c r="K595" i="2"/>
  <c r="K829" i="2"/>
  <c r="K975" i="2"/>
  <c r="K1204" i="2"/>
  <c r="K1359" i="2"/>
  <c r="K160" i="2"/>
  <c r="K343" i="2"/>
  <c r="K466" i="2"/>
  <c r="K697" i="2"/>
  <c r="K895" i="2"/>
  <c r="K1044" i="2"/>
  <c r="K1212" i="2"/>
  <c r="K1411" i="2"/>
  <c r="K172" i="2"/>
  <c r="K330" i="2"/>
  <c r="K438" i="2"/>
  <c r="K582" i="2"/>
  <c r="K651" i="2"/>
  <c r="K746" i="2"/>
  <c r="K802" i="2"/>
  <c r="K945" i="2"/>
  <c r="K1065" i="2"/>
  <c r="K1175" i="2"/>
  <c r="K1252" i="2"/>
  <c r="K1355" i="2"/>
  <c r="K1416" i="2"/>
  <c r="K167" i="2"/>
  <c r="K326" i="2"/>
  <c r="K474" i="2"/>
  <c r="K560" i="2"/>
  <c r="K662" i="2"/>
  <c r="K748" i="2"/>
  <c r="K810" i="2"/>
  <c r="K920" i="2"/>
  <c r="K1060" i="2"/>
  <c r="K1163" i="2"/>
  <c r="K1242" i="2"/>
  <c r="K1283" i="2"/>
  <c r="K1360" i="2"/>
  <c r="K1377" i="2"/>
  <c r="K1417" i="2"/>
  <c r="K6" i="2"/>
  <c r="K123" i="2"/>
  <c r="K138" i="2"/>
  <c r="K150" i="2"/>
  <c r="K207" i="2"/>
  <c r="K244" i="2"/>
  <c r="K270" i="2"/>
  <c r="K296" i="2"/>
  <c r="K348" i="2"/>
  <c r="K388" i="2"/>
  <c r="K485" i="2"/>
  <c r="K498" i="2"/>
  <c r="K591" i="2"/>
  <c r="K639" i="2"/>
  <c r="K714" i="2"/>
  <c r="K753" i="2"/>
  <c r="K776" i="2"/>
  <c r="K837" i="2"/>
  <c r="K889" i="2"/>
  <c r="K969" i="2"/>
  <c r="K1023" i="2"/>
  <c r="K1066" i="2"/>
  <c r="K1103" i="2"/>
  <c r="K1161" i="2"/>
  <c r="K1170" i="2"/>
  <c r="K1187" i="2"/>
  <c r="K1220" i="2"/>
  <c r="K1237" i="2"/>
  <c r="K1263" i="2"/>
  <c r="K1280" i="2"/>
  <c r="K1353" i="2"/>
  <c r="K1425" i="2"/>
  <c r="K3" i="2"/>
  <c r="K48" i="2"/>
  <c r="K102" i="2"/>
  <c r="K216" i="2"/>
  <c r="K299" i="2"/>
  <c r="K338" i="2"/>
  <c r="K372" i="2"/>
  <c r="K416" i="2"/>
  <c r="K459" i="2"/>
  <c r="K570" i="2"/>
  <c r="K609" i="2"/>
  <c r="K674" i="2"/>
  <c r="K730" i="2"/>
  <c r="K763" i="2"/>
  <c r="K795" i="2"/>
  <c r="K861" i="2"/>
  <c r="K919" i="2"/>
  <c r="K984" i="2"/>
  <c r="K1072" i="2"/>
  <c r="K1112" i="2"/>
  <c r="K1142" i="2"/>
  <c r="K1160" i="2"/>
  <c r="K1202" i="2"/>
  <c r="K1302" i="2"/>
  <c r="K1310" i="2"/>
  <c r="K1351" i="2"/>
  <c r="K1363" i="2"/>
  <c r="K1400" i="2"/>
  <c r="J231" i="2"/>
  <c r="J279" i="2"/>
  <c r="J441" i="2"/>
  <c r="J750" i="2"/>
  <c r="J1040" i="2"/>
  <c r="J1287" i="2"/>
  <c r="J13" i="2"/>
  <c r="J39" i="2"/>
  <c r="J114" i="2"/>
  <c r="J179" i="2"/>
  <c r="J242" i="2"/>
  <c r="J321" i="2"/>
  <c r="J346" i="2"/>
  <c r="J458" i="2"/>
  <c r="J525" i="2"/>
  <c r="J611" i="2"/>
  <c r="J664" i="2"/>
  <c r="J734" i="2"/>
  <c r="J847" i="2"/>
  <c r="J881" i="2"/>
  <c r="J961" i="2"/>
  <c r="J1059" i="2"/>
  <c r="J1141" i="2"/>
  <c r="J1174" i="2"/>
  <c r="J1298" i="2"/>
  <c r="J1412" i="2"/>
  <c r="J15" i="2"/>
  <c r="J69" i="2"/>
  <c r="J90" i="2"/>
  <c r="J159" i="2"/>
  <c r="J194" i="2"/>
  <c r="J254" i="2"/>
  <c r="J272" i="2"/>
  <c r="J353" i="2"/>
  <c r="J381" i="2"/>
  <c r="J451" i="2"/>
  <c r="J476" i="2"/>
  <c r="J500" i="2"/>
  <c r="J583" i="2"/>
  <c r="J602" i="2"/>
  <c r="J659" i="2"/>
  <c r="J701" i="2"/>
  <c r="J710" i="2"/>
  <c r="J779" i="2"/>
  <c r="J838" i="2"/>
  <c r="J867" i="2"/>
  <c r="J899" i="2"/>
  <c r="K922" i="2"/>
  <c r="K116" i="2"/>
  <c r="K1321" i="2"/>
  <c r="K643" i="2"/>
  <c r="K153" i="2"/>
  <c r="K293" i="2"/>
  <c r="K465" i="2"/>
  <c r="K596" i="2"/>
  <c r="K66" i="2"/>
  <c r="K858" i="2"/>
  <c r="K908" i="2"/>
  <c r="K513" i="2"/>
  <c r="K1219" i="2"/>
  <c r="K470" i="2"/>
  <c r="K1247" i="2"/>
  <c r="K448" i="2"/>
  <c r="K816" i="2"/>
  <c r="K1257" i="2"/>
  <c r="K349" i="2"/>
  <c r="K749" i="2"/>
  <c r="K1164" i="2"/>
  <c r="K1384" i="2"/>
  <c r="K146" i="2"/>
  <c r="K278" i="2"/>
  <c r="K486" i="2"/>
  <c r="K717" i="2"/>
  <c r="K898" i="2"/>
  <c r="K1131" i="2"/>
  <c r="K1221" i="2"/>
  <c r="K1266" i="2"/>
  <c r="K1369" i="2"/>
  <c r="K22" i="2"/>
  <c r="K177" i="2"/>
  <c r="K312" i="2"/>
  <c r="K377" i="2"/>
  <c r="K503" i="2"/>
  <c r="K608" i="2"/>
  <c r="K743" i="2"/>
  <c r="K803" i="2"/>
  <c r="K965" i="2"/>
  <c r="K1085" i="2"/>
  <c r="K1145" i="2"/>
  <c r="K1253" i="2"/>
  <c r="K1314" i="2"/>
  <c r="K1361" i="2"/>
  <c r="J253" i="2"/>
  <c r="J483" i="2"/>
  <c r="J1057" i="2"/>
  <c r="J14" i="2"/>
  <c r="J117" i="2"/>
  <c r="J263" i="2"/>
  <c r="J402" i="2"/>
  <c r="J540" i="2"/>
  <c r="J678" i="2"/>
  <c r="J860" i="2"/>
  <c r="J999" i="2"/>
  <c r="J1140" i="2"/>
  <c r="J1312" i="2"/>
  <c r="J19" i="2"/>
  <c r="J121" i="2"/>
  <c r="J181" i="2"/>
  <c r="J234" i="2"/>
  <c r="J288" i="2"/>
  <c r="J366" i="2"/>
  <c r="J444" i="2"/>
  <c r="J482" i="2"/>
  <c r="J547" i="2"/>
  <c r="J589" i="2"/>
  <c r="J665" i="2"/>
  <c r="J707" i="2"/>
  <c r="J777" i="2"/>
  <c r="J845" i="2"/>
  <c r="J879" i="2"/>
  <c r="J925" i="2"/>
  <c r="J974" i="2"/>
  <c r="J1016" i="2"/>
  <c r="J1033" i="2"/>
  <c r="J1052" i="2"/>
  <c r="J1132" i="2"/>
  <c r="J1166" i="2"/>
  <c r="J1248" i="2"/>
  <c r="J1334" i="2"/>
  <c r="J1408" i="2"/>
  <c r="J31" i="2"/>
  <c r="J152" i="2"/>
  <c r="J229" i="2"/>
  <c r="J386" i="2"/>
  <c r="J473" i="2"/>
  <c r="J548" i="2"/>
  <c r="J626" i="2"/>
  <c r="J767" i="2"/>
  <c r="J970" i="2"/>
  <c r="J1076" i="2"/>
  <c r="J1265" i="2"/>
  <c r="J26" i="2"/>
  <c r="J112" i="2"/>
  <c r="J364" i="2"/>
  <c r="J536" i="2"/>
  <c r="J584" i="2"/>
  <c r="J682" i="2"/>
  <c r="J715" i="2"/>
  <c r="J813" i="2"/>
  <c r="J918" i="2"/>
  <c r="J942" i="2"/>
  <c r="J987" i="2"/>
  <c r="J1158" i="2"/>
  <c r="J1317" i="2"/>
  <c r="J1371" i="2"/>
  <c r="J9" i="2"/>
  <c r="J49" i="2"/>
  <c r="J70" i="2"/>
  <c r="J96" i="2"/>
  <c r="J142" i="2"/>
  <c r="J182" i="2"/>
  <c r="J221" i="2"/>
  <c r="J282" i="2"/>
  <c r="J310" i="2"/>
  <c r="J352" i="2"/>
  <c r="J419" i="2"/>
  <c r="J477" i="2"/>
  <c r="J530" i="2"/>
  <c r="J594" i="2"/>
  <c r="J624" i="2"/>
  <c r="J663" i="2"/>
  <c r="J720" i="2"/>
  <c r="J745" i="2"/>
  <c r="J789" i="2"/>
  <c r="J851" i="2"/>
  <c r="J877" i="2"/>
  <c r="J902" i="2"/>
  <c r="J950" i="2"/>
  <c r="J1017" i="2"/>
  <c r="J1075" i="2"/>
  <c r="J1093" i="2"/>
  <c r="J1177" i="2"/>
  <c r="J1211" i="2"/>
  <c r="J1240" i="2"/>
  <c r="J1296" i="2"/>
  <c r="J1388" i="2"/>
  <c r="J1419" i="2"/>
  <c r="J8" i="2"/>
  <c r="J18" i="2"/>
  <c r="J52" i="2"/>
  <c r="J94" i="2"/>
  <c r="J129" i="2"/>
  <c r="J174" i="2"/>
  <c r="J191" i="2"/>
  <c r="J218" i="2"/>
  <c r="J273" i="2"/>
  <c r="J281" i="2"/>
  <c r="J357" i="2"/>
  <c r="J380" i="2"/>
  <c r="J399" i="2"/>
  <c r="J433" i="2"/>
  <c r="J461" i="2"/>
  <c r="J497" i="2"/>
  <c r="J541" i="2"/>
  <c r="J578" i="2"/>
  <c r="J600" i="2"/>
  <c r="J647" i="2"/>
  <c r="J704" i="2"/>
  <c r="J784" i="2"/>
  <c r="J842" i="2"/>
  <c r="J897" i="2"/>
  <c r="J935" i="2"/>
  <c r="J1009" i="2"/>
  <c r="J1056" i="2"/>
  <c r="J1099" i="2"/>
  <c r="J1139" i="2"/>
  <c r="J1200" i="2"/>
  <c r="J1286" i="2"/>
  <c r="K1132" i="2"/>
  <c r="K827" i="2"/>
  <c r="K273" i="2"/>
  <c r="K1068" i="2"/>
  <c r="K12" i="2"/>
  <c r="K653" i="2"/>
  <c r="K1403" i="2"/>
  <c r="K712" i="2"/>
  <c r="K47" i="2"/>
  <c r="K587" i="2"/>
  <c r="K946" i="2"/>
  <c r="K1367" i="2"/>
  <c r="K491" i="2"/>
  <c r="K824" i="2"/>
  <c r="K1270" i="2"/>
  <c r="K1418" i="2"/>
  <c r="K155" i="2"/>
  <c r="K301" i="2"/>
  <c r="K527" i="2"/>
  <c r="K758" i="2"/>
  <c r="K972" i="2"/>
  <c r="K1165" i="2"/>
  <c r="K1236" i="2"/>
  <c r="K1271" i="2"/>
  <c r="K1421" i="2"/>
  <c r="K41" i="2"/>
  <c r="K213" i="2"/>
  <c r="K323" i="2"/>
  <c r="K406" i="2"/>
  <c r="K569" i="2"/>
  <c r="K668" i="2"/>
  <c r="K756" i="2"/>
  <c r="K855" i="2"/>
  <c r="K983" i="2"/>
  <c r="K1095" i="2"/>
  <c r="K1149" i="2"/>
  <c r="K1281" i="2"/>
  <c r="K1350" i="2"/>
  <c r="K1389" i="2"/>
  <c r="J269" i="2"/>
  <c r="J627" i="2"/>
  <c r="J1246" i="2"/>
  <c r="J37" i="2"/>
  <c r="J171" i="2"/>
  <c r="J319" i="2"/>
  <c r="J434" i="2"/>
  <c r="J568" i="2"/>
  <c r="J726" i="2"/>
  <c r="J878" i="2"/>
  <c r="J1035" i="2"/>
  <c r="J1168" i="2"/>
  <c r="J1405" i="2"/>
  <c r="J40" i="2"/>
  <c r="J141" i="2"/>
  <c r="J180" i="2"/>
  <c r="J259" i="2"/>
  <c r="J302" i="2"/>
  <c r="J374" i="2"/>
  <c r="J463" i="2"/>
  <c r="J488" i="2"/>
  <c r="J572" i="2"/>
  <c r="J629" i="2"/>
  <c r="J680" i="2"/>
  <c r="J708" i="2"/>
  <c r="J780" i="2"/>
  <c r="J846" i="2"/>
  <c r="J883" i="2"/>
  <c r="J934" i="2"/>
  <c r="J980" i="2"/>
  <c r="J1018" i="2"/>
  <c r="J1034" i="2"/>
  <c r="J1091" i="2"/>
  <c r="J1138" i="2"/>
  <c r="J1186" i="2"/>
  <c r="J1276" i="2"/>
  <c r="J1344" i="2"/>
  <c r="J1427" i="2"/>
  <c r="J50" i="2"/>
  <c r="J187" i="2"/>
  <c r="J248" i="2"/>
  <c r="J424" i="2"/>
  <c r="J510" i="2"/>
  <c r="J550" i="2"/>
  <c r="J661" i="2"/>
  <c r="J800" i="2"/>
  <c r="J1000" i="2"/>
  <c r="J1094" i="2"/>
  <c r="J1285" i="2"/>
  <c r="J89" i="2"/>
  <c r="J257" i="2"/>
  <c r="J403" i="2"/>
  <c r="J537" i="2"/>
  <c r="J628" i="2"/>
  <c r="J684" i="2"/>
  <c r="J722" i="2"/>
  <c r="J857" i="2"/>
  <c r="J928" i="2"/>
  <c r="J944" i="2"/>
  <c r="J1051" i="2"/>
  <c r="J1231" i="2"/>
  <c r="J1324" i="2"/>
  <c r="J1378" i="2"/>
  <c r="J23" i="2"/>
  <c r="J63" i="2"/>
  <c r="J88" i="2"/>
  <c r="J116" i="2"/>
  <c r="J156" i="2"/>
  <c r="J183" i="2"/>
  <c r="J226" i="2"/>
  <c r="J291" i="2"/>
  <c r="J318" i="2"/>
  <c r="J363" i="2"/>
  <c r="J454" i="2"/>
  <c r="J511" i="2"/>
  <c r="J531" i="2"/>
  <c r="J596" i="2"/>
  <c r="J635" i="2"/>
  <c r="J683" i="2"/>
  <c r="J728" i="2"/>
  <c r="J762" i="2"/>
  <c r="J796" i="2"/>
  <c r="J852" i="2"/>
  <c r="J891" i="2"/>
  <c r="J905" i="2"/>
  <c r="J971" i="2"/>
  <c r="J1026" i="2"/>
  <c r="J1077" i="2"/>
  <c r="J1105" i="2"/>
  <c r="J1189" i="2"/>
  <c r="J1217" i="2"/>
  <c r="J1249" i="2"/>
  <c r="J1321" i="2"/>
  <c r="J1395" i="2"/>
  <c r="J1424" i="2"/>
  <c r="J10" i="2"/>
  <c r="J21" i="2"/>
  <c r="J54" i="2"/>
  <c r="J119" i="2"/>
  <c r="J130" i="2"/>
  <c r="J178" i="2"/>
  <c r="J193" i="2"/>
  <c r="J222" i="2"/>
  <c r="J274" i="2"/>
  <c r="J287" i="2"/>
  <c r="J362" i="2"/>
  <c r="J382" i="2"/>
  <c r="J404" i="2"/>
  <c r="J439" i="2"/>
  <c r="J490" i="2"/>
  <c r="J507" i="2"/>
  <c r="J555" i="2"/>
  <c r="J580" i="2"/>
  <c r="J610" i="2"/>
  <c r="J658" i="2"/>
  <c r="J719" i="2"/>
  <c r="J793" i="2"/>
  <c r="J850" i="2"/>
  <c r="J906" i="2"/>
  <c r="J958" i="2"/>
  <c r="J1019" i="2"/>
  <c r="J1058" i="2"/>
  <c r="J1107" i="2"/>
  <c r="J1153" i="2"/>
  <c r="J1213" i="2"/>
  <c r="J1300" i="2"/>
  <c r="J1341" i="2"/>
  <c r="J1406" i="2"/>
  <c r="J62" i="2"/>
  <c r="J143" i="2"/>
  <c r="J351" i="2"/>
  <c r="J442" i="2"/>
  <c r="J685" i="2"/>
  <c r="J886" i="2"/>
  <c r="J1006" i="2"/>
  <c r="J1136" i="2"/>
  <c r="J1289" i="2"/>
  <c r="J1410" i="2"/>
  <c r="J51" i="2"/>
  <c r="J72" i="2"/>
  <c r="J81" i="2"/>
  <c r="J109" i="2"/>
  <c r="J185" i="2"/>
  <c r="J214" i="2"/>
  <c r="J239" i="2"/>
  <c r="J280" i="2"/>
  <c r="J356" i="2"/>
  <c r="J410" i="2"/>
  <c r="J432" i="2"/>
  <c r="J484" i="2"/>
  <c r="J520" i="2"/>
  <c r="J546" i="2"/>
  <c r="J574" i="2"/>
  <c r="J642" i="2"/>
  <c r="J691" i="2"/>
  <c r="J769" i="2"/>
  <c r="J825" i="2"/>
  <c r="J844" i="2"/>
  <c r="J885" i="2"/>
  <c r="J951" i="2"/>
  <c r="J964" i="2"/>
  <c r="J998" i="2"/>
  <c r="J1070" i="2"/>
  <c r="J1118" i="2"/>
  <c r="J1152" i="2"/>
  <c r="J1218" i="2"/>
  <c r="J1255" i="2"/>
  <c r="J1309" i="2"/>
  <c r="J1336" i="2"/>
  <c r="J1397" i="2"/>
  <c r="J1422" i="2"/>
  <c r="J28" i="2"/>
  <c r="J158" i="2"/>
  <c r="J175" i="2"/>
  <c r="J308" i="2"/>
  <c r="J343" i="2"/>
  <c r="J367" i="2"/>
  <c r="J460" i="2"/>
  <c r="J552" i="2"/>
  <c r="J650" i="2"/>
  <c r="J700" i="2"/>
  <c r="J787" i="2"/>
  <c r="J820" i="2"/>
  <c r="J930" i="2"/>
  <c r="J977" i="2"/>
  <c r="J1043" i="2"/>
  <c r="J1100" i="2"/>
  <c r="J1159" i="2"/>
  <c r="J1226" i="2"/>
  <c r="J1297" i="2"/>
  <c r="J1364" i="2"/>
  <c r="J46" i="2"/>
  <c r="J132" i="2"/>
  <c r="J168" i="2"/>
  <c r="J224" i="2"/>
  <c r="J329" i="2"/>
  <c r="J350" i="2"/>
  <c r="J428" i="2"/>
  <c r="J456" i="2"/>
  <c r="J563" i="2"/>
  <c r="J604" i="2"/>
  <c r="J636" i="2"/>
  <c r="J671" i="2"/>
  <c r="J738" i="2"/>
  <c r="J773" i="2"/>
  <c r="J797" i="2"/>
  <c r="J828" i="2"/>
  <c r="J936" i="2"/>
  <c r="J973" i="2"/>
  <c r="J1013" i="2"/>
  <c r="J1104" i="2"/>
  <c r="J1162" i="2"/>
  <c r="J1195" i="2"/>
  <c r="J1251" i="2"/>
  <c r="J1262" i="2"/>
  <c r="J1349" i="2"/>
  <c r="J1380" i="2"/>
  <c r="J1399" i="2"/>
  <c r="J1436" i="2"/>
  <c r="J148" i="2"/>
  <c r="J258" i="2"/>
  <c r="J313" i="2"/>
  <c r="J397" i="2"/>
  <c r="J436" i="2"/>
  <c r="J512" i="2"/>
  <c r="J538" i="2"/>
  <c r="J573" i="2"/>
  <c r="J670" i="2"/>
  <c r="J741" i="2"/>
  <c r="J798" i="2"/>
  <c r="J872" i="2"/>
  <c r="J938" i="2"/>
  <c r="J1041" i="2"/>
  <c r="J1119" i="2"/>
  <c r="J1192" i="2"/>
  <c r="J1243" i="2"/>
  <c r="J1283" i="2"/>
  <c r="J1360" i="2"/>
  <c r="J1377" i="2"/>
  <c r="J1417" i="2"/>
  <c r="J6" i="2"/>
  <c r="J123" i="2"/>
  <c r="J138" i="2"/>
  <c r="J150" i="2"/>
  <c r="J207" i="2"/>
  <c r="J244" i="2"/>
  <c r="J270" i="2"/>
  <c r="J296" i="2"/>
  <c r="J348" i="2"/>
  <c r="J388" i="2"/>
  <c r="J485" i="2"/>
  <c r="J498" i="2"/>
  <c r="J591" i="2"/>
  <c r="J639" i="2"/>
  <c r="J714" i="2"/>
  <c r="J753" i="2"/>
  <c r="J776" i="2"/>
  <c r="J837" i="2"/>
  <c r="J889" i="2"/>
  <c r="J969" i="2"/>
  <c r="J1023" i="2"/>
  <c r="J1066" i="2"/>
  <c r="J1103" i="2"/>
  <c r="J1161" i="2"/>
  <c r="J1170" i="2"/>
  <c r="J1187" i="2"/>
  <c r="J1220" i="2"/>
  <c r="J1237" i="2"/>
  <c r="J1263" i="2"/>
  <c r="J1280" i="2"/>
  <c r="J1353" i="2"/>
  <c r="J1425" i="2"/>
  <c r="J3" i="2"/>
  <c r="J48" i="2"/>
  <c r="J102" i="2"/>
  <c r="J216" i="2"/>
  <c r="J299" i="2"/>
  <c r="J338" i="2"/>
  <c r="J372" i="2"/>
  <c r="J416" i="2"/>
  <c r="J459" i="2"/>
  <c r="J570" i="2"/>
  <c r="J609" i="2"/>
  <c r="J674" i="2"/>
  <c r="J730" i="2"/>
  <c r="J763" i="2"/>
  <c r="J795" i="2"/>
  <c r="J861" i="2"/>
  <c r="J919" i="2"/>
  <c r="J984" i="2"/>
  <c r="J1072" i="2"/>
  <c r="J1112" i="2"/>
  <c r="J1142" i="2"/>
  <c r="J1160" i="2"/>
  <c r="J1202" i="2"/>
  <c r="J1302" i="2"/>
  <c r="J1310" i="2"/>
  <c r="J1351" i="2"/>
  <c r="J1363" i="2"/>
  <c r="J1400" i="2"/>
  <c r="K26" i="2"/>
  <c r="K115" i="2"/>
  <c r="K355" i="2"/>
  <c r="K331" i="2"/>
  <c r="K1183" i="2"/>
  <c r="K695" i="2"/>
  <c r="K1362" i="2"/>
  <c r="K247" i="2"/>
  <c r="K637" i="2"/>
  <c r="K1080" i="2"/>
  <c r="K1260" i="2"/>
  <c r="K2" i="2"/>
  <c r="K290" i="2"/>
  <c r="K455" i="2"/>
  <c r="K731" i="2"/>
  <c r="K888" i="2"/>
  <c r="K1120" i="2"/>
  <c r="K1306" i="2"/>
  <c r="J99" i="2"/>
  <c r="J990" i="2"/>
  <c r="J103" i="2"/>
  <c r="J344" i="2"/>
  <c r="J660" i="2"/>
  <c r="J922" i="2"/>
  <c r="J1244" i="2"/>
  <c r="J87" i="2"/>
  <c r="J204" i="2"/>
  <c r="J360" i="2"/>
  <c r="J465" i="2"/>
  <c r="J588" i="2"/>
  <c r="J706" i="2"/>
  <c r="J830" i="2"/>
  <c r="J911" i="2"/>
  <c r="J1010" i="2"/>
  <c r="J1050" i="2"/>
  <c r="J1154" i="2"/>
  <c r="J1293" i="2"/>
  <c r="J1444" i="2"/>
  <c r="J228" i="2"/>
  <c r="J468" i="2"/>
  <c r="J625" i="2"/>
  <c r="J929" i="2"/>
  <c r="J1235" i="2"/>
  <c r="J111" i="2"/>
  <c r="J496" i="2"/>
  <c r="J655" i="2"/>
  <c r="J799" i="2"/>
  <c r="J941" i="2"/>
  <c r="J1102" i="2"/>
  <c r="J1337" i="2"/>
  <c r="J42" i="2"/>
  <c r="J92" i="2"/>
  <c r="J163" i="2"/>
  <c r="J251" i="2"/>
  <c r="J339" i="2"/>
  <c r="J469" i="2"/>
  <c r="J576" i="2"/>
  <c r="J656" i="2"/>
  <c r="J739" i="2"/>
  <c r="J827" i="2"/>
  <c r="J896" i="2"/>
  <c r="J1011" i="2"/>
  <c r="J1084" i="2"/>
  <c r="J1207" i="2"/>
  <c r="J1274" i="2"/>
  <c r="J1414" i="2"/>
  <c r="J17" i="2"/>
  <c r="J66" i="2"/>
  <c r="J173" i="2"/>
  <c r="J215" i="2"/>
  <c r="J276" i="2"/>
  <c r="J379" i="2"/>
  <c r="J431" i="2"/>
  <c r="J495" i="2"/>
  <c r="J567" i="2"/>
  <c r="J645" i="2"/>
  <c r="J747" i="2"/>
  <c r="J873" i="2"/>
  <c r="J1008" i="2"/>
  <c r="J1097" i="2"/>
  <c r="J1191" i="2"/>
  <c r="J1311" i="2"/>
  <c r="J1404" i="2"/>
  <c r="J85" i="2"/>
  <c r="J227" i="2"/>
  <c r="J427" i="2"/>
  <c r="J694" i="2"/>
  <c r="J986" i="2"/>
  <c r="J1109" i="2"/>
  <c r="J1319" i="2"/>
  <c r="J29" i="2"/>
  <c r="J71" i="2"/>
  <c r="J98" i="2"/>
  <c r="J151" i="2"/>
  <c r="J211" i="2"/>
  <c r="J243" i="2"/>
  <c r="J307" i="2"/>
  <c r="J394" i="2"/>
  <c r="J437" i="2"/>
  <c r="J515" i="2"/>
  <c r="J532" i="2"/>
  <c r="J595" i="2"/>
  <c r="J657" i="2"/>
  <c r="J761" i="2"/>
  <c r="J829" i="2"/>
  <c r="J865" i="2"/>
  <c r="J931" i="2"/>
  <c r="J975" i="2"/>
  <c r="J1031" i="2"/>
  <c r="J1117" i="2"/>
  <c r="J1204" i="2"/>
  <c r="J1223" i="2"/>
  <c r="J1301" i="2"/>
  <c r="J1359" i="2"/>
  <c r="J1413" i="2"/>
  <c r="J1447" i="2"/>
  <c r="J160" i="2"/>
  <c r="J200" i="2"/>
  <c r="J341" i="2"/>
  <c r="J417" i="2"/>
  <c r="J470" i="2"/>
  <c r="J575" i="2"/>
  <c r="J712" i="2"/>
  <c r="J804" i="2"/>
  <c r="J913" i="2"/>
  <c r="J1004" i="2"/>
  <c r="J1045" i="2"/>
  <c r="J1156" i="2"/>
  <c r="J1247" i="2"/>
  <c r="J1332" i="2"/>
  <c r="J47" i="2"/>
  <c r="J133" i="2"/>
  <c r="J208" i="2"/>
  <c r="J328" i="2"/>
  <c r="J375" i="2"/>
  <c r="J448" i="2"/>
  <c r="J533" i="2"/>
  <c r="J612" i="2"/>
  <c r="J652" i="2"/>
  <c r="J723" i="2"/>
  <c r="J778" i="2"/>
  <c r="J816" i="2"/>
  <c r="J923" i="2"/>
  <c r="J985" i="2"/>
  <c r="J1071" i="2"/>
  <c r="J1135" i="2"/>
  <c r="J1216" i="2"/>
  <c r="J1257" i="2"/>
  <c r="J1347" i="2"/>
  <c r="J1387" i="2"/>
  <c r="J1426" i="2"/>
  <c r="J122" i="2"/>
  <c r="J292" i="2"/>
  <c r="J349" i="2"/>
  <c r="J423" i="2"/>
  <c r="J514" i="2"/>
  <c r="J561" i="2"/>
  <c r="J662" i="2"/>
  <c r="J748" i="2"/>
  <c r="J810" i="2"/>
  <c r="J920" i="2"/>
  <c r="J1060" i="2"/>
  <c r="J1163" i="2"/>
  <c r="J1242" i="2"/>
  <c r="J1340" i="2"/>
  <c r="J1366" i="2"/>
  <c r="J1396" i="2"/>
  <c r="J32" i="2"/>
  <c r="J135" i="2"/>
  <c r="J149" i="2"/>
  <c r="K1075" i="2"/>
  <c r="K848" i="2"/>
  <c r="K913" i="2"/>
  <c r="K652" i="2"/>
  <c r="K1426" i="2"/>
  <c r="K978" i="2"/>
  <c r="K32" i="2"/>
  <c r="K361" i="2"/>
  <c r="K783" i="2"/>
  <c r="K1171" i="2"/>
  <c r="K1315" i="2"/>
  <c r="K53" i="2"/>
  <c r="K365" i="2"/>
  <c r="K592" i="2"/>
  <c r="K764" i="2"/>
  <c r="K997" i="2"/>
  <c r="K1182" i="2"/>
  <c r="K1354" i="2"/>
  <c r="J334" i="2"/>
  <c r="J1291" i="2"/>
  <c r="J190" i="2"/>
  <c r="J480" i="2"/>
  <c r="J766" i="2"/>
  <c r="J1079" i="2"/>
  <c r="J1415" i="2"/>
  <c r="J157" i="2"/>
  <c r="J266" i="2"/>
  <c r="J409" i="2"/>
  <c r="J499" i="2"/>
  <c r="J634" i="2"/>
  <c r="J742" i="2"/>
  <c r="J853" i="2"/>
  <c r="J949" i="2"/>
  <c r="J1029" i="2"/>
  <c r="J1101" i="2"/>
  <c r="J1215" i="2"/>
  <c r="J1356" i="2"/>
  <c r="J56" i="2"/>
  <c r="J297" i="2"/>
  <c r="J539" i="2"/>
  <c r="J689" i="2"/>
  <c r="J1037" i="2"/>
  <c r="J1308" i="2"/>
  <c r="J283" i="2"/>
  <c r="J565" i="2"/>
  <c r="J686" i="2"/>
  <c r="J859" i="2"/>
  <c r="J956" i="2"/>
  <c r="J1268" i="2"/>
  <c r="J1379" i="2"/>
  <c r="J65" i="2"/>
  <c r="J124" i="2"/>
  <c r="J202" i="2"/>
  <c r="J295" i="2"/>
  <c r="J400" i="2"/>
  <c r="J526" i="2"/>
  <c r="J614" i="2"/>
  <c r="J692" i="2"/>
  <c r="J775" i="2"/>
  <c r="J863" i="2"/>
  <c r="J914" i="2"/>
  <c r="J1053" i="2"/>
  <c r="J1128" i="2"/>
  <c r="J1224" i="2"/>
  <c r="J1372" i="2"/>
  <c r="J1439" i="2"/>
  <c r="J30" i="2"/>
  <c r="J127" i="2"/>
  <c r="J184" i="2"/>
  <c r="J265" i="2"/>
  <c r="J345" i="2"/>
  <c r="J384" i="2"/>
  <c r="J443" i="2"/>
  <c r="J509" i="2"/>
  <c r="J581" i="2"/>
  <c r="J669" i="2"/>
  <c r="J833" i="2"/>
  <c r="J907" i="2"/>
  <c r="J1020" i="2"/>
  <c r="J1113" i="2"/>
  <c r="J1239" i="2"/>
  <c r="J1326" i="2"/>
  <c r="J1407" i="2"/>
  <c r="J100" i="2"/>
  <c r="J314" i="2"/>
  <c r="J577" i="2"/>
  <c r="J736" i="2"/>
  <c r="J993" i="2"/>
  <c r="J1178" i="2"/>
  <c r="J1345" i="2"/>
  <c r="J33" i="2"/>
  <c r="J73" i="2"/>
  <c r="J106" i="2"/>
  <c r="J169" i="2"/>
  <c r="J233" i="2"/>
  <c r="J255" i="2"/>
  <c r="J340" i="2"/>
  <c r="J414" i="2"/>
  <c r="J452" i="2"/>
  <c r="J518" i="2"/>
  <c r="J551" i="2"/>
  <c r="J607" i="2"/>
  <c r="J690" i="2"/>
  <c r="J781" i="2"/>
  <c r="J831" i="2"/>
  <c r="J870" i="2"/>
  <c r="J952" i="2"/>
  <c r="J988" i="2"/>
  <c r="J1042" i="2"/>
  <c r="J1122" i="2"/>
  <c r="J1206" i="2"/>
  <c r="J1254" i="2"/>
  <c r="J1323" i="2"/>
  <c r="J1375" i="2"/>
  <c r="J1420" i="2"/>
  <c r="J59" i="2"/>
  <c r="J164" i="2"/>
  <c r="J260" i="2"/>
  <c r="J355" i="2"/>
  <c r="J420" i="2"/>
  <c r="J489" i="2"/>
  <c r="J679" i="2"/>
  <c r="J716" i="2"/>
  <c r="J818" i="2"/>
  <c r="J932" i="2"/>
  <c r="J1021" i="2"/>
  <c r="J1047" i="2"/>
  <c r="J1179" i="2"/>
  <c r="J1264" i="2"/>
  <c r="J1348" i="2"/>
  <c r="J57" i="2"/>
  <c r="J134" i="2"/>
  <c r="J217" i="2"/>
  <c r="J330" i="2"/>
  <c r="J385" i="2"/>
  <c r="J449" i="2"/>
  <c r="J582" i="2"/>
  <c r="J622" i="2"/>
  <c r="J666" i="2"/>
  <c r="J746" i="2"/>
  <c r="J791" i="2"/>
  <c r="J817" i="2"/>
  <c r="J945" i="2"/>
  <c r="J995" i="2"/>
  <c r="J1081" i="2"/>
  <c r="J1175" i="2"/>
  <c r="J1232" i="2"/>
  <c r="J1258" i="2"/>
  <c r="J1355" i="2"/>
  <c r="J1393" i="2"/>
  <c r="J1428" i="2"/>
  <c r="J167" i="2"/>
  <c r="J309" i="2"/>
  <c r="J376" i="2"/>
  <c r="J474" i="2"/>
  <c r="J516" i="2"/>
  <c r="K439" i="2"/>
  <c r="K1027" i="2"/>
  <c r="K1045" i="2"/>
  <c r="K752" i="2"/>
  <c r="K250" i="2"/>
  <c r="K1063" i="2"/>
  <c r="K125" i="2"/>
  <c r="K408" i="2"/>
  <c r="K869" i="2"/>
  <c r="K1199" i="2"/>
  <c r="K1329" i="2"/>
  <c r="K84" i="2"/>
  <c r="K371" i="2"/>
  <c r="K606" i="2"/>
  <c r="K792" i="2"/>
  <c r="K1067" i="2"/>
  <c r="K1196" i="2"/>
  <c r="K1357" i="2"/>
  <c r="J373" i="2"/>
  <c r="J1392" i="2"/>
  <c r="J225" i="2"/>
  <c r="J523" i="2"/>
  <c r="J814" i="2"/>
  <c r="J1124" i="2"/>
  <c r="J11" i="2"/>
  <c r="J176" i="2"/>
  <c r="J271" i="2"/>
  <c r="J426" i="2"/>
  <c r="J508" i="2"/>
  <c r="J654" i="2"/>
  <c r="J754" i="2"/>
  <c r="J876" i="2"/>
  <c r="J967" i="2"/>
  <c r="J1032" i="2"/>
  <c r="J1115" i="2"/>
  <c r="J1227" i="2"/>
  <c r="J1381" i="2"/>
  <c r="J144" i="2"/>
  <c r="J304" i="2"/>
  <c r="J544" i="2"/>
  <c r="J702" i="2"/>
  <c r="J1049" i="2"/>
  <c r="J1442" i="2"/>
  <c r="J333" i="2"/>
  <c r="J566" i="2"/>
  <c r="J711" i="2"/>
  <c r="J890" i="2"/>
  <c r="J981" i="2"/>
  <c r="J1294" i="2"/>
  <c r="J1437" i="2"/>
  <c r="J67" i="2"/>
  <c r="J139" i="2"/>
  <c r="J205" i="2"/>
  <c r="J303" i="2"/>
  <c r="J412" i="2"/>
  <c r="J528" i="2"/>
  <c r="J616" i="2"/>
  <c r="J713" i="2"/>
  <c r="J786" i="2"/>
  <c r="J864" i="2"/>
  <c r="J924" i="2"/>
  <c r="J1074" i="2"/>
  <c r="J1172" i="2"/>
  <c r="J1233" i="2"/>
  <c r="J1385" i="2"/>
  <c r="J4" i="2"/>
  <c r="J36" i="2"/>
  <c r="J128" i="2"/>
  <c r="J188" i="2"/>
  <c r="J268" i="2"/>
  <c r="K1307" i="2"/>
  <c r="K561" i="2"/>
  <c r="K1025" i="2"/>
  <c r="K422" i="2"/>
  <c r="K1304" i="2"/>
  <c r="J322" i="2"/>
  <c r="J77" i="2"/>
  <c r="J586" i="2"/>
  <c r="J996" i="2"/>
  <c r="J1433" i="2"/>
  <c r="J887" i="2"/>
  <c r="J631" i="2"/>
  <c r="J1335" i="2"/>
  <c r="J245" i="2"/>
  <c r="J638" i="2"/>
  <c r="J991" i="2"/>
  <c r="J1401" i="2"/>
  <c r="J196" i="2"/>
  <c r="J391" i="2"/>
  <c r="J517" i="2"/>
  <c r="J672" i="2"/>
  <c r="J927" i="2"/>
  <c r="J1137" i="2"/>
  <c r="J1342" i="2"/>
  <c r="J104" i="2"/>
  <c r="J617" i="2"/>
  <c r="J1062" i="2"/>
  <c r="J1370" i="2"/>
  <c r="J75" i="2"/>
  <c r="J195" i="2"/>
  <c r="J277" i="2"/>
  <c r="J418" i="2"/>
  <c r="J521" i="2"/>
  <c r="J619" i="2"/>
  <c r="J806" i="2"/>
  <c r="J912" i="2"/>
  <c r="J989" i="2"/>
  <c r="J1127" i="2"/>
  <c r="J1278" i="2"/>
  <c r="J1386" i="2"/>
  <c r="J83" i="2"/>
  <c r="J316" i="2"/>
  <c r="J450" i="2"/>
  <c r="J681" i="2"/>
  <c r="J843" i="2"/>
  <c r="J1039" i="2"/>
  <c r="J1185" i="2"/>
  <c r="J1390" i="2"/>
  <c r="J137" i="2"/>
  <c r="J331" i="2"/>
  <c r="J462" i="2"/>
  <c r="J623" i="2"/>
  <c r="J752" i="2"/>
  <c r="J834" i="2"/>
  <c r="J994" i="2"/>
  <c r="J1183" i="2"/>
  <c r="J1325" i="2"/>
  <c r="J1398" i="2"/>
  <c r="J250" i="2"/>
  <c r="J398" i="2"/>
  <c r="J535" i="2"/>
  <c r="J640" i="2"/>
  <c r="J749" i="2"/>
  <c r="J900" i="2"/>
  <c r="J1028" i="2"/>
  <c r="J1164" i="2"/>
  <c r="J1275" i="2"/>
  <c r="J1362" i="2"/>
  <c r="J1418" i="2"/>
  <c r="J101" i="2"/>
  <c r="J147" i="2"/>
  <c r="J219" i="2"/>
  <c r="J249" i="2"/>
  <c r="J289" i="2"/>
  <c r="J361" i="2"/>
  <c r="J475" i="2"/>
  <c r="J493" i="2"/>
  <c r="J599" i="2"/>
  <c r="J699" i="2"/>
  <c r="J727" i="2"/>
  <c r="J783" i="2"/>
  <c r="J875" i="2"/>
  <c r="J968" i="2"/>
  <c r="J1025" i="2"/>
  <c r="J1087" i="2"/>
  <c r="J1146" i="2"/>
  <c r="J1171" i="2"/>
  <c r="J1201" i="2"/>
  <c r="J1236" i="2"/>
  <c r="J1266" i="2"/>
  <c r="J1320" i="2"/>
  <c r="J1421" i="2"/>
  <c r="J22" i="2"/>
  <c r="J79" i="2"/>
  <c r="J213" i="2"/>
  <c r="J312" i="2"/>
  <c r="J370" i="2"/>
  <c r="J406" i="2"/>
  <c r="J503" i="2"/>
  <c r="J603" i="2"/>
  <c r="J668" i="2"/>
  <c r="J743" i="2"/>
  <c r="J790" i="2"/>
  <c r="J855" i="2"/>
  <c r="J965" i="2"/>
  <c r="J1054" i="2"/>
  <c r="J1095" i="2"/>
  <c r="J1145" i="2"/>
  <c r="J1188" i="2"/>
  <c r="J1281" i="2"/>
  <c r="J1314" i="2"/>
  <c r="J1358" i="2"/>
  <c r="J1389" i="2"/>
  <c r="J1038" i="2"/>
  <c r="J16" i="2"/>
  <c r="J429" i="2"/>
  <c r="J733" i="2"/>
  <c r="J1157" i="2"/>
  <c r="J1343" i="2"/>
  <c r="J630" i="2"/>
  <c r="J12" i="2"/>
  <c r="J203" i="2"/>
  <c r="J425" i="2"/>
  <c r="J653" i="2"/>
  <c r="J921" i="2"/>
  <c r="J1027" i="2"/>
  <c r="J1288" i="2"/>
  <c r="J118" i="2"/>
  <c r="J466" i="2"/>
  <c r="J895" i="2"/>
  <c r="J1212" i="2"/>
  <c r="J172" i="2"/>
  <c r="J332" i="2"/>
  <c r="J651" i="2"/>
  <c r="J835" i="2"/>
  <c r="J1194" i="2"/>
  <c r="J1416" i="2"/>
  <c r="J413" i="2"/>
  <c r="J695" i="2"/>
  <c r="J901" i="2"/>
  <c r="J1063" i="2"/>
  <c r="J1282" i="2"/>
  <c r="J1423" i="2"/>
  <c r="J155" i="2"/>
  <c r="J252" i="2"/>
  <c r="J383" i="2"/>
  <c r="J527" i="2"/>
  <c r="J703" i="2"/>
  <c r="J758" i="2"/>
  <c r="J882" i="2"/>
  <c r="J1024" i="2"/>
  <c r="J1165" i="2"/>
  <c r="J1208" i="2"/>
  <c r="J1272" i="2"/>
  <c r="J1435" i="2"/>
  <c r="J84" i="2"/>
  <c r="J317" i="2"/>
  <c r="J422" i="2"/>
  <c r="J606" i="2"/>
  <c r="J751" i="2"/>
  <c r="J862" i="2"/>
  <c r="J1067" i="2"/>
  <c r="J1114" i="2"/>
  <c r="J1304" i="2"/>
  <c r="J1318" i="2"/>
  <c r="K219" i="2"/>
  <c r="J1193" i="2"/>
  <c r="J446" i="2"/>
  <c r="J840" i="2"/>
  <c r="J1284" i="2"/>
  <c r="J354" i="2"/>
  <c r="J1190" i="2"/>
  <c r="J107" i="2"/>
  <c r="J392" i="2"/>
  <c r="J556" i="2"/>
  <c r="J836" i="2"/>
  <c r="J1086" i="2"/>
  <c r="J1330" i="2"/>
  <c r="J170" i="2"/>
  <c r="J557" i="2"/>
  <c r="J943" i="2"/>
  <c r="J105" i="2"/>
  <c r="J230" i="2"/>
  <c r="J587" i="2"/>
  <c r="J794" i="2"/>
  <c r="J1106" i="2"/>
  <c r="J1367" i="2"/>
  <c r="J311" i="2"/>
  <c r="J571" i="2"/>
  <c r="J978" i="2"/>
  <c r="J1222" i="2"/>
  <c r="J1384" i="2"/>
  <c r="J136" i="2"/>
  <c r="J240" i="2"/>
  <c r="J315" i="2"/>
  <c r="J486" i="2"/>
  <c r="J632" i="2"/>
  <c r="J771" i="2"/>
  <c r="J898" i="2"/>
  <c r="J1046" i="2"/>
  <c r="J1181" i="2"/>
  <c r="J1256" i="2"/>
  <c r="J1369" i="2"/>
  <c r="J41" i="2"/>
  <c r="J264" i="2"/>
  <c r="J377" i="2"/>
  <c r="J569" i="2"/>
  <c r="J718" i="2"/>
  <c r="J803" i="2"/>
  <c r="J983" i="2"/>
  <c r="J1121" i="2"/>
  <c r="J1253" i="2"/>
  <c r="J1350" i="2"/>
  <c r="J1438" i="2"/>
  <c r="K1071" i="2"/>
  <c r="K599" i="2"/>
  <c r="K1114" i="2"/>
  <c r="J1228" i="2"/>
  <c r="J904" i="2"/>
  <c r="J597" i="2"/>
  <c r="J1098" i="2"/>
  <c r="J559" i="2"/>
  <c r="J1269" i="2"/>
  <c r="J378" i="2"/>
  <c r="J492" i="2"/>
  <c r="J858" i="2"/>
  <c r="J1307" i="2"/>
  <c r="J401" i="2"/>
  <c r="J1225" i="2"/>
  <c r="J115" i="2"/>
  <c r="J236" i="2"/>
  <c r="J513" i="2"/>
  <c r="J760" i="2"/>
  <c r="J962" i="2"/>
  <c r="J1219" i="2"/>
  <c r="J1441" i="2"/>
  <c r="J368" i="2"/>
  <c r="J801" i="2"/>
  <c r="J1155" i="2"/>
  <c r="J120" i="2"/>
  <c r="J438" i="2"/>
  <c r="J698" i="2"/>
  <c r="J955" i="2"/>
  <c r="J1252" i="2"/>
  <c r="J113" i="2"/>
  <c r="J504" i="2"/>
  <c r="J598" i="2"/>
  <c r="J824" i="2"/>
  <c r="J1147" i="2"/>
  <c r="J1352" i="2"/>
  <c r="J58" i="2"/>
  <c r="J199" i="2"/>
  <c r="J286" i="2"/>
  <c r="J408" i="2"/>
  <c r="J534" i="2"/>
  <c r="J721" i="2"/>
  <c r="J869" i="2"/>
  <c r="J1003" i="2"/>
  <c r="J1133" i="2"/>
  <c r="J1199" i="2"/>
  <c r="J1230" i="2"/>
  <c r="J1315" i="2"/>
  <c r="J2" i="2"/>
  <c r="J209" i="2"/>
  <c r="J365" i="2"/>
  <c r="J455" i="2"/>
  <c r="J615" i="2"/>
  <c r="J764" i="2"/>
  <c r="J888" i="2"/>
  <c r="J997" i="2"/>
  <c r="J1120" i="2"/>
  <c r="J1273" i="2"/>
  <c r="J1354" i="2"/>
  <c r="K192" i="2"/>
  <c r="K1340" i="2"/>
  <c r="K1250" i="2"/>
  <c r="K677" i="2"/>
  <c r="K1402" i="2"/>
  <c r="J621" i="2"/>
  <c r="J201" i="2"/>
  <c r="J693" i="2"/>
  <c r="J206" i="2"/>
  <c r="J1214" i="2"/>
  <c r="J782" i="2"/>
  <c r="J25" i="2"/>
  <c r="J320" i="2"/>
  <c r="J732" i="2"/>
  <c r="J1083" i="2"/>
  <c r="J275" i="2"/>
  <c r="J562" i="2"/>
  <c r="J963" i="2"/>
  <c r="J153" i="2"/>
  <c r="J1082" i="2"/>
  <c r="J76" i="2"/>
  <c r="J293" i="2"/>
  <c r="J522" i="2"/>
  <c r="J807" i="2"/>
  <c r="J1130" i="2"/>
  <c r="J1403" i="2"/>
  <c r="J325" i="2"/>
  <c r="J697" i="2"/>
  <c r="J1044" i="2"/>
  <c r="J1411" i="2"/>
  <c r="J502" i="2"/>
  <c r="J755" i="2"/>
  <c r="J1065" i="2"/>
  <c r="J1339" i="2"/>
  <c r="J256" i="2"/>
  <c r="J560" i="2"/>
  <c r="J770" i="2"/>
  <c r="J1203" i="2"/>
  <c r="J1376" i="2"/>
  <c r="J125" i="2"/>
  <c r="J220" i="2"/>
  <c r="J301" i="2"/>
  <c r="J478" i="2"/>
  <c r="J618" i="2"/>
  <c r="J809" i="2"/>
  <c r="J972" i="2"/>
  <c r="J1092" i="2"/>
  <c r="J1176" i="2"/>
  <c r="J1250" i="2"/>
  <c r="J1329" i="2"/>
  <c r="J34" i="2"/>
  <c r="J246" i="2"/>
  <c r="J371" i="2"/>
  <c r="J506" i="2"/>
  <c r="J677" i="2"/>
  <c r="J792" i="2"/>
  <c r="J966" i="2"/>
  <c r="J1148" i="2"/>
  <c r="J1196" i="2"/>
  <c r="J1357" i="2"/>
  <c r="J1402" i="2"/>
  <c r="K208" i="2"/>
  <c r="K1435" i="2"/>
  <c r="K862" i="2"/>
  <c r="J821" i="2"/>
  <c r="J892" i="2"/>
  <c r="J305" i="2"/>
  <c r="J815" i="2"/>
  <c r="J1144" i="2"/>
  <c r="J440" i="2"/>
  <c r="J110" i="2"/>
  <c r="J937" i="2"/>
  <c r="J91" i="2"/>
  <c r="J457" i="2"/>
  <c r="J819" i="2"/>
  <c r="J64" i="2"/>
  <c r="J347" i="2"/>
  <c r="J590" i="2"/>
  <c r="J1022" i="2"/>
  <c r="J1434" i="2"/>
  <c r="J884" i="2"/>
  <c r="J55" i="2"/>
  <c r="J235" i="2"/>
  <c r="J481" i="2"/>
  <c r="J724" i="2"/>
  <c r="J957" i="2"/>
  <c r="J1209" i="2"/>
  <c r="J1440" i="2"/>
  <c r="J359" i="2"/>
  <c r="J737" i="2"/>
  <c r="J1125" i="2"/>
  <c r="J1277" i="2"/>
  <c r="J390" i="2"/>
  <c r="J673" i="2"/>
  <c r="J946" i="2"/>
  <c r="J1241" i="2"/>
  <c r="J24" i="2"/>
  <c r="J491" i="2"/>
  <c r="J735" i="2"/>
  <c r="J808" i="2"/>
  <c r="J1064" i="2"/>
  <c r="J1346" i="2"/>
  <c r="J1443" i="2"/>
  <c r="J197" i="2"/>
  <c r="J278" i="2"/>
  <c r="J387" i="2"/>
  <c r="J529" i="2"/>
  <c r="J717" i="2"/>
  <c r="J812" i="2"/>
  <c r="J1002" i="2"/>
  <c r="J1131" i="2"/>
  <c r="J1173" i="2"/>
  <c r="J1221" i="2"/>
  <c r="J1271" i="2"/>
  <c r="J1445" i="2"/>
  <c r="J177" i="2"/>
  <c r="J323" i="2"/>
  <c r="J445" i="2"/>
  <c r="J608" i="2"/>
  <c r="J756" i="2"/>
  <c r="J871" i="2"/>
  <c r="J1085" i="2"/>
  <c r="J1149" i="2"/>
  <c r="J1305" i="2"/>
  <c r="J1361" i="2"/>
  <c r="K99" i="2"/>
  <c r="K246" i="2"/>
  <c r="J45" i="2"/>
  <c r="J464" i="2"/>
  <c r="J1292" i="2"/>
  <c r="J435" i="2"/>
  <c r="J161" i="2"/>
  <c r="J893" i="2"/>
  <c r="J131" i="2"/>
  <c r="J643" i="2"/>
  <c r="J1068" i="2"/>
  <c r="J5" i="2"/>
  <c r="J908" i="2"/>
  <c r="J60" i="2"/>
  <c r="J393" i="2"/>
  <c r="J564" i="2"/>
  <c r="J848" i="2"/>
  <c r="J1111" i="2"/>
  <c r="J1331" i="2"/>
  <c r="J192" i="2"/>
  <c r="J558" i="2"/>
  <c r="J959" i="2"/>
  <c r="J1299" i="2"/>
  <c r="J238" i="2"/>
  <c r="J601" i="2"/>
  <c r="J802" i="2"/>
  <c r="J1110" i="2"/>
  <c r="J1382" i="2"/>
  <c r="J326" i="2"/>
  <c r="J740" i="2"/>
  <c r="J982" i="2"/>
  <c r="J1270" i="2"/>
  <c r="J1394" i="2"/>
  <c r="J146" i="2"/>
  <c r="J247" i="2"/>
  <c r="J337" i="2"/>
  <c r="J487" i="2"/>
  <c r="J637" i="2"/>
  <c r="J774" i="2"/>
  <c r="J954" i="2"/>
  <c r="J1080" i="2"/>
  <c r="J1169" i="2"/>
  <c r="J1260" i="2"/>
  <c r="J1391" i="2"/>
  <c r="J53" i="2"/>
  <c r="J290" i="2"/>
  <c r="J405" i="2"/>
  <c r="J592" i="2"/>
  <c r="J731" i="2"/>
  <c r="J826" i="2"/>
  <c r="J1088" i="2"/>
  <c r="J1182" i="2"/>
  <c r="J1306" i="2"/>
  <c r="J1374" i="2"/>
  <c r="K132" i="2"/>
  <c r="K977" i="2"/>
  <c r="K744" i="2"/>
  <c r="K443" i="2"/>
  <c r="K184" i="2"/>
  <c r="K1372" i="2"/>
  <c r="K914" i="2"/>
  <c r="K559" i="2"/>
  <c r="K168" i="2"/>
  <c r="K1043" i="2"/>
  <c r="K460" i="2"/>
  <c r="K492" i="2"/>
  <c r="K196" i="2"/>
  <c r="K1401" i="2"/>
  <c r="K991" i="2"/>
  <c r="K692" i="2"/>
  <c r="K400" i="2"/>
  <c r="K202" i="2"/>
  <c r="K25" i="2"/>
  <c r="K542" i="2"/>
  <c r="K294" i="2"/>
  <c r="K35" i="2"/>
  <c r="K262" i="2"/>
  <c r="K358" i="2"/>
  <c r="K300" i="2"/>
  <c r="K162" i="2"/>
  <c r="K1448" i="2"/>
  <c r="K1409" i="2"/>
  <c r="K1333" i="2"/>
  <c r="K1279" i="2"/>
  <c r="K1210" i="2"/>
  <c r="K1126" i="2"/>
  <c r="K1073" i="2"/>
  <c r="K976" i="2"/>
  <c r="K933" i="2"/>
  <c r="K854" i="2"/>
  <c r="K823" i="2"/>
  <c r="K759" i="2"/>
  <c r="K620" i="2"/>
  <c r="K553" i="2"/>
  <c r="K519" i="2"/>
  <c r="K447" i="2"/>
  <c r="K395" i="2"/>
  <c r="K306" i="2"/>
  <c r="K237" i="2"/>
  <c r="K198" i="2"/>
  <c r="K108" i="2"/>
  <c r="K74" i="2"/>
  <c r="K38" i="2"/>
  <c r="K1322" i="2"/>
  <c r="K1134" i="2"/>
  <c r="K939" i="2"/>
  <c r="K646" i="2"/>
  <c r="K396" i="2"/>
  <c r="K140" i="2"/>
  <c r="K1430" i="2"/>
  <c r="K1328" i="2"/>
  <c r="K1259" i="2"/>
  <c r="K1150" i="2"/>
  <c r="K1089" i="2"/>
  <c r="K1012" i="2"/>
  <c r="K910" i="2"/>
  <c r="K849" i="2"/>
  <c r="K1290" i="2"/>
  <c r="K1001" i="2"/>
  <c r="K940" i="2"/>
  <c r="K822" i="2"/>
  <c r="K688" i="2"/>
  <c r="K605" i="2"/>
  <c r="K467" i="2"/>
  <c r="K241" i="2"/>
  <c r="K1327" i="2"/>
  <c r="K1078" i="2"/>
  <c r="K926" i="2"/>
  <c r="K649" i="2"/>
  <c r="K543" i="2"/>
  <c r="K407" i="2"/>
  <c r="K210" i="2"/>
  <c r="K44" i="2"/>
  <c r="K1373" i="2"/>
  <c r="K1267" i="2"/>
  <c r="K1143" i="2"/>
  <c r="K1069" i="2"/>
  <c r="K1030" i="2"/>
  <c r="K979" i="2"/>
  <c r="K909" i="2"/>
  <c r="K856" i="2"/>
  <c r="K811" i="2"/>
  <c r="K709" i="2"/>
  <c r="K676" i="2"/>
  <c r="K593" i="2"/>
  <c r="K545" i="2"/>
  <c r="K472" i="2"/>
  <c r="K415" i="2"/>
  <c r="K324" i="2"/>
  <c r="K261" i="2"/>
  <c r="K186" i="2"/>
  <c r="K126" i="2"/>
  <c r="K43" i="2"/>
  <c r="K1432" i="2"/>
  <c r="K1261" i="2"/>
  <c r="K1151" i="2"/>
  <c r="K1048" i="2"/>
  <c r="K894" i="2"/>
  <c r="K839" i="2"/>
  <c r="K696" i="2"/>
  <c r="J648" i="2"/>
  <c r="J415" i="2"/>
  <c r="J43" i="2"/>
  <c r="J1261" i="2"/>
  <c r="J1048" i="2"/>
  <c r="J839" i="2"/>
  <c r="J633" i="2"/>
  <c r="K1226" i="2"/>
  <c r="K345" i="2"/>
  <c r="K30" i="2"/>
  <c r="K1128" i="2"/>
  <c r="K775" i="2"/>
  <c r="K1229" i="2"/>
  <c r="K1297" i="2"/>
  <c r="K787" i="2"/>
  <c r="K633" i="2"/>
  <c r="K378" i="2"/>
  <c r="K64" i="2"/>
  <c r="K1193" i="2"/>
  <c r="K819" i="2"/>
  <c r="K526" i="2"/>
  <c r="K295" i="2"/>
  <c r="K124" i="2"/>
  <c r="K1335" i="2"/>
  <c r="K430" i="2"/>
  <c r="K166" i="2"/>
  <c r="K915" i="2"/>
  <c r="K411" i="2"/>
  <c r="K327" i="2"/>
  <c r="K189" i="2"/>
  <c r="K93" i="2"/>
  <c r="K1431" i="2"/>
  <c r="K1383" i="2"/>
  <c r="K1316" i="2"/>
  <c r="K1238" i="2"/>
  <c r="K1180" i="2"/>
  <c r="K1116" i="2"/>
  <c r="K1005" i="2"/>
  <c r="K953" i="2"/>
  <c r="K903" i="2"/>
  <c r="K832" i="2"/>
  <c r="K768" i="2"/>
  <c r="K687" i="2"/>
  <c r="K579" i="2"/>
  <c r="K524" i="2"/>
  <c r="K505" i="2"/>
  <c r="K421" i="2"/>
  <c r="K389" i="2"/>
  <c r="K267" i="2"/>
  <c r="K232" i="2"/>
  <c r="K154" i="2"/>
  <c r="K82" i="2"/>
  <c r="K61" i="2"/>
  <c r="K7" i="2"/>
  <c r="K1198" i="2"/>
  <c r="K1061" i="2"/>
  <c r="K785" i="2"/>
  <c r="K479" i="2"/>
  <c r="K298" i="2"/>
  <c r="K78" i="2"/>
  <c r="K1365" i="2"/>
  <c r="K1303" i="2"/>
  <c r="K1197" i="2"/>
  <c r="K1108" i="2"/>
  <c r="K1055" i="2"/>
  <c r="K960" i="2"/>
  <c r="K874" i="2"/>
  <c r="K805" i="2"/>
  <c r="K1129" i="2"/>
  <c r="K947" i="2"/>
  <c r="K917" i="2"/>
  <c r="K729" i="2"/>
  <c r="K667" i="2"/>
  <c r="K554" i="2"/>
  <c r="K342" i="2"/>
  <c r="K97" i="2"/>
  <c r="K1245" i="2"/>
  <c r="K1015" i="2"/>
  <c r="K757" i="2"/>
  <c r="K549" i="2"/>
  <c r="K471" i="2"/>
  <c r="K284" i="2"/>
  <c r="K145" i="2"/>
  <c r="K1429" i="2"/>
  <c r="K1295" i="2"/>
  <c r="K1205" i="2"/>
  <c r="K1123" i="2"/>
  <c r="K1014" i="2"/>
  <c r="K948" i="2"/>
  <c r="K880" i="2"/>
  <c r="K841" i="2"/>
  <c r="K772" i="2"/>
  <c r="K705" i="2"/>
  <c r="K644" i="2"/>
  <c r="K585" i="2"/>
  <c r="K494" i="2"/>
  <c r="K453" i="2"/>
  <c r="K369" i="2"/>
  <c r="K285" i="2"/>
  <c r="K223" i="2"/>
  <c r="K165" i="2"/>
  <c r="K86" i="2"/>
  <c r="K20" i="2"/>
  <c r="K1338" i="2"/>
  <c r="K1184" i="2"/>
  <c r="K1096" i="2"/>
  <c r="K992" i="2"/>
  <c r="K868" i="2"/>
  <c r="K765" i="2"/>
  <c r="J744" i="2"/>
  <c r="K1100" i="2"/>
  <c r="K552" i="2"/>
  <c r="K509" i="2"/>
  <c r="K265" i="2"/>
  <c r="K1439" i="2"/>
  <c r="K1053" i="2"/>
  <c r="K638" i="2"/>
  <c r="K613" i="2"/>
  <c r="K1159" i="2"/>
  <c r="K650" i="2"/>
  <c r="K562" i="2"/>
  <c r="K275" i="2"/>
  <c r="K16" i="2"/>
  <c r="K1083" i="2"/>
  <c r="K732" i="2"/>
  <c r="K457" i="2"/>
  <c r="K245" i="2"/>
  <c r="K91" i="2"/>
  <c r="K641" i="2"/>
  <c r="K336" i="2"/>
  <c r="K95" i="2"/>
  <c r="K335" i="2"/>
  <c r="J411" i="2"/>
  <c r="J327" i="2"/>
  <c r="J189" i="2"/>
  <c r="J93" i="2"/>
  <c r="J1431" i="2"/>
  <c r="J1383" i="2"/>
  <c r="J1316" i="2"/>
  <c r="J1238" i="2"/>
  <c r="J1180" i="2"/>
  <c r="J1116" i="2"/>
  <c r="J1005" i="2"/>
  <c r="J953" i="2"/>
  <c r="J903" i="2"/>
  <c r="J832" i="2"/>
  <c r="J768" i="2"/>
  <c r="J687" i="2"/>
  <c r="J579" i="2"/>
  <c r="J524" i="2"/>
  <c r="J505" i="2"/>
  <c r="J421" i="2"/>
  <c r="J389" i="2"/>
  <c r="J267" i="2"/>
  <c r="J232" i="2"/>
  <c r="J154" i="2"/>
  <c r="J82" i="2"/>
  <c r="J61" i="2"/>
  <c r="J7" i="2"/>
  <c r="J1198" i="2"/>
  <c r="J1061" i="2"/>
  <c r="J785" i="2"/>
  <c r="J479" i="2"/>
  <c r="J298" i="2"/>
  <c r="J1303" i="2"/>
  <c r="J1197" i="2"/>
  <c r="J1108" i="2"/>
  <c r="J1055" i="2"/>
  <c r="J960" i="2"/>
  <c r="J874" i="2"/>
  <c r="J1129" i="2"/>
  <c r="J947" i="2"/>
  <c r="J729" i="2"/>
  <c r="J554" i="2"/>
  <c r="J97" i="2"/>
  <c r="J757" i="2"/>
  <c r="J549" i="2"/>
  <c r="J145" i="2"/>
  <c r="J1205" i="2"/>
  <c r="J1014" i="2"/>
  <c r="J880" i="2"/>
  <c r="J705" i="2"/>
  <c r="J494" i="2"/>
  <c r="J285" i="2"/>
  <c r="J86" i="2"/>
  <c r="J1184" i="2"/>
  <c r="J992" i="2"/>
  <c r="J675" i="2"/>
  <c r="K1364" i="2"/>
  <c r="K820" i="2"/>
  <c r="K648" i="2"/>
  <c r="K384" i="2"/>
  <c r="K127" i="2"/>
  <c r="K1224" i="2"/>
  <c r="K863" i="2"/>
  <c r="K65" i="2"/>
  <c r="K46" i="2"/>
  <c r="K930" i="2"/>
  <c r="K675" i="2"/>
  <c r="K429" i="2"/>
  <c r="K131" i="2"/>
  <c r="K1269" i="2"/>
  <c r="K893" i="2"/>
  <c r="K614" i="2"/>
  <c r="K320" i="2"/>
  <c r="K161" i="2"/>
  <c r="K1379" i="2"/>
  <c r="K501" i="2"/>
  <c r="K212" i="2"/>
  <c r="K1368" i="2"/>
  <c r="J68" i="2"/>
  <c r="J358" i="2"/>
  <c r="J300" i="2"/>
  <c r="J162" i="2"/>
  <c r="J1448" i="2"/>
  <c r="J1409" i="2"/>
  <c r="J1333" i="2"/>
  <c r="J1279" i="2"/>
  <c r="J1210" i="2"/>
  <c r="J1126" i="2"/>
  <c r="J1073" i="2"/>
  <c r="J976" i="2"/>
  <c r="J933" i="2"/>
  <c r="J854" i="2"/>
  <c r="J823" i="2"/>
  <c r="J759" i="2"/>
  <c r="J620" i="2"/>
  <c r="J553" i="2"/>
  <c r="J519" i="2"/>
  <c r="J447" i="2"/>
  <c r="J395" i="2"/>
  <c r="J306" i="2"/>
  <c r="J237" i="2"/>
  <c r="J198" i="2"/>
  <c r="J108" i="2"/>
  <c r="J74" i="2"/>
  <c r="J38" i="2"/>
  <c r="J1322" i="2"/>
  <c r="J1134" i="2"/>
  <c r="J939" i="2"/>
  <c r="J646" i="2"/>
  <c r="J396" i="2"/>
  <c r="J140" i="2"/>
  <c r="J1430" i="2"/>
  <c r="J1328" i="2"/>
  <c r="J1259" i="2"/>
  <c r="J1150" i="2"/>
  <c r="J1089" i="2"/>
  <c r="J1012" i="2"/>
  <c r="J910" i="2"/>
  <c r="J849" i="2"/>
  <c r="J1290" i="2"/>
  <c r="J1001" i="2"/>
  <c r="J940" i="2"/>
  <c r="J822" i="2"/>
  <c r="J688" i="2"/>
  <c r="J605" i="2"/>
  <c r="J467" i="2"/>
  <c r="J241" i="2"/>
  <c r="J1327" i="2"/>
  <c r="J1078" i="2"/>
  <c r="J926" i="2"/>
  <c r="J649" i="2"/>
  <c r="J543" i="2"/>
  <c r="J407" i="2"/>
  <c r="J210" i="2"/>
  <c r="J44" i="2"/>
  <c r="J1373" i="2"/>
  <c r="J1267" i="2"/>
  <c r="J1143" i="2"/>
  <c r="J1069" i="2"/>
  <c r="J1030" i="2"/>
  <c r="J979" i="2"/>
  <c r="J909" i="2"/>
  <c r="J856" i="2"/>
  <c r="J811" i="2"/>
  <c r="J709" i="2"/>
  <c r="J676" i="2"/>
  <c r="J593" i="2"/>
  <c r="J545" i="2"/>
  <c r="J472" i="2"/>
  <c r="J324" i="2"/>
  <c r="J261" i="2"/>
  <c r="J186" i="2"/>
  <c r="J126" i="2"/>
  <c r="J1432" i="2"/>
  <c r="J1151" i="2"/>
  <c r="J894" i="2"/>
  <c r="J696" i="2"/>
  <c r="K700" i="2"/>
  <c r="K581" i="2"/>
  <c r="K1036" i="2"/>
  <c r="J78" i="2"/>
  <c r="J805" i="2"/>
  <c r="J917" i="2"/>
  <c r="J667" i="2"/>
  <c r="J342" i="2"/>
  <c r="J1015" i="2"/>
  <c r="J471" i="2"/>
  <c r="J1429" i="2"/>
  <c r="J1123" i="2"/>
  <c r="J948" i="2"/>
  <c r="J772" i="2"/>
  <c r="J585" i="2"/>
  <c r="J369" i="2"/>
  <c r="J165" i="2"/>
  <c r="J1338" i="2"/>
  <c r="J868" i="2"/>
  <c r="J1365" i="2"/>
  <c r="J1245" i="2"/>
  <c r="J284" i="2"/>
  <c r="J1295" i="2"/>
  <c r="J1036" i="2"/>
  <c r="J841" i="2"/>
  <c r="J644" i="2"/>
  <c r="J453" i="2"/>
  <c r="J223" i="2"/>
  <c r="J20" i="2"/>
  <c r="J1096" i="2"/>
  <c r="J765" i="2"/>
  <c r="P992" i="2" l="1"/>
  <c r="P437" i="2"/>
  <c r="P551" i="2"/>
  <c r="P724" i="2"/>
  <c r="P848" i="2"/>
  <c r="P975" i="2"/>
  <c r="P1122" i="2"/>
  <c r="P1278" i="2"/>
  <c r="P1403" i="2"/>
  <c r="P160" i="2"/>
  <c r="P355" i="2"/>
  <c r="P575" i="2"/>
  <c r="P913" i="2"/>
  <c r="P1156" i="2"/>
  <c r="P47" i="2"/>
  <c r="P328" i="2"/>
  <c r="P533" i="2"/>
  <c r="P723" i="2"/>
  <c r="P923" i="2"/>
  <c r="P1135" i="2"/>
  <c r="P1347" i="2"/>
  <c r="P122" i="2"/>
  <c r="P423" i="2"/>
  <c r="P662" i="2"/>
  <c r="P920" i="2"/>
  <c r="P1242" i="2"/>
  <c r="P1396" i="2"/>
  <c r="P149" i="2"/>
  <c r="P289" i="2"/>
  <c r="P493" i="2"/>
  <c r="P727" i="2"/>
  <c r="P968" i="2"/>
  <c r="P1146" i="2"/>
  <c r="P1236" i="2"/>
  <c r="P1421" i="2"/>
  <c r="P213" i="2"/>
  <c r="P406" i="2"/>
  <c r="P668" i="2"/>
  <c r="P888" i="2"/>
  <c r="P1196" i="2"/>
  <c r="P1389" i="2"/>
  <c r="P1096" i="2"/>
  <c r="P20" i="2"/>
  <c r="P186" i="2"/>
  <c r="P369" i="2"/>
  <c r="P585" i="2"/>
  <c r="P709" i="2"/>
  <c r="P880" i="2"/>
  <c r="P1123" i="2"/>
  <c r="P145" i="2"/>
  <c r="P757" i="2"/>
  <c r="P342" i="2"/>
  <c r="P917" i="2"/>
  <c r="P25" i="2"/>
  <c r="P320" i="2"/>
  <c r="P732" i="2"/>
  <c r="P1083" i="2"/>
  <c r="P16" i="2"/>
  <c r="P275" i="2"/>
  <c r="P562" i="2"/>
  <c r="P1055" i="2"/>
  <c r="P785" i="2"/>
  <c r="P421" i="2"/>
  <c r="P93" i="2"/>
  <c r="P671" i="2"/>
  <c r="P1243" i="2"/>
  <c r="P1363" i="2"/>
  <c r="P669" i="2"/>
  <c r="P717" i="2"/>
  <c r="P1028" i="2"/>
  <c r="P1282" i="2"/>
  <c r="P1443" i="2"/>
  <c r="P199" i="2"/>
  <c r="P337" i="2"/>
  <c r="P534" i="2"/>
  <c r="P774" i="2"/>
  <c r="P1003" i="2"/>
  <c r="P1169" i="2"/>
  <c r="P1260" i="2"/>
  <c r="P2" i="2"/>
  <c r="P290" i="2"/>
  <c r="P455" i="2"/>
  <c r="P731" i="2"/>
  <c r="P1067" i="2"/>
  <c r="P1281" i="2"/>
  <c r="P821" i="2"/>
  <c r="P1184" i="2"/>
  <c r="P43" i="2"/>
  <c r="P223" i="2"/>
  <c r="P453" i="2"/>
  <c r="P593" i="2"/>
  <c r="P772" i="2"/>
  <c r="P948" i="2"/>
  <c r="P1205" i="2"/>
  <c r="P284" i="2"/>
  <c r="P1015" i="2"/>
  <c r="P554" i="2"/>
  <c r="P947" i="2"/>
  <c r="P91" i="2"/>
  <c r="P457" i="2"/>
  <c r="P819" i="2"/>
  <c r="P1193" i="2"/>
  <c r="P64" i="2"/>
  <c r="P378" i="2"/>
  <c r="P633" i="2"/>
  <c r="P1197" i="2"/>
  <c r="P1198" i="2"/>
  <c r="P687" i="2"/>
  <c r="P552" i="2"/>
  <c r="P1104" i="2"/>
  <c r="P485" i="2"/>
  <c r="P1091" i="2"/>
  <c r="P1086" i="2"/>
  <c r="P630" i="2"/>
  <c r="P1109" i="2"/>
  <c r="P33" i="2"/>
  <c r="P107" i="2"/>
  <c r="P236" i="2"/>
  <c r="P394" i="2"/>
  <c r="P518" i="2"/>
  <c r="P619" i="2"/>
  <c r="P807" i="2"/>
  <c r="P931" i="2"/>
  <c r="P1042" i="2"/>
  <c r="P1209" i="2"/>
  <c r="P1331" i="2"/>
  <c r="P1447" i="2"/>
  <c r="P260" i="2"/>
  <c r="P450" i="2"/>
  <c r="P737" i="2"/>
  <c r="P1039" i="2"/>
  <c r="P1277" i="2"/>
  <c r="P137" i="2"/>
  <c r="P390" i="2"/>
  <c r="P623" i="2"/>
  <c r="P794" i="2"/>
  <c r="P994" i="2"/>
  <c r="P1241" i="2"/>
  <c r="P1398" i="2"/>
  <c r="P311" i="2"/>
  <c r="P535" i="2"/>
  <c r="P770" i="2"/>
  <c r="P1064" i="2"/>
  <c r="P1352" i="2"/>
  <c r="P101" i="2"/>
  <c r="P240" i="2"/>
  <c r="P387" i="2"/>
  <c r="P632" i="2"/>
  <c r="P812" i="2"/>
  <c r="P1046" i="2"/>
  <c r="P1181" i="2"/>
  <c r="P1271" i="2"/>
  <c r="P41" i="2"/>
  <c r="P323" i="2"/>
  <c r="P569" i="2"/>
  <c r="P792" i="2"/>
  <c r="P1095" i="2"/>
  <c r="P1306" i="2"/>
  <c r="P1261" i="2"/>
  <c r="P86" i="2"/>
  <c r="P285" i="2"/>
  <c r="P472" i="2"/>
  <c r="P644" i="2"/>
  <c r="P841" i="2"/>
  <c r="P1014" i="2"/>
  <c r="P1295" i="2"/>
  <c r="P471" i="2"/>
  <c r="P1245" i="2"/>
  <c r="P667" i="2"/>
  <c r="P1129" i="2"/>
  <c r="P161" i="2"/>
  <c r="P559" i="2"/>
  <c r="P893" i="2"/>
  <c r="P1269" i="2"/>
  <c r="P131" i="2"/>
  <c r="P429" i="2"/>
  <c r="P675" i="2"/>
  <c r="P1365" i="2"/>
  <c r="P61" i="2"/>
  <c r="P953" i="2"/>
  <c r="P1100" i="2"/>
  <c r="P1436" i="2"/>
  <c r="P1220" i="2"/>
  <c r="P1312" i="2"/>
  <c r="C1193" i="2"/>
  <c r="P962" i="2"/>
  <c r="P129" i="2"/>
  <c r="P979" i="2"/>
  <c r="P1069" i="2"/>
  <c r="P1267" i="2"/>
  <c r="P44" i="2"/>
  <c r="P407" i="2"/>
  <c r="P649" i="2"/>
  <c r="P1078" i="2"/>
  <c r="P241" i="2"/>
  <c r="P605" i="2"/>
  <c r="P822" i="2"/>
  <c r="P1001" i="2"/>
  <c r="P1379" i="2"/>
  <c r="P124" i="2"/>
  <c r="P295" i="2"/>
  <c r="P526" i="2"/>
  <c r="P692" i="2"/>
  <c r="P863" i="2"/>
  <c r="P1053" i="2"/>
  <c r="P1224" i="2"/>
  <c r="P1439" i="2"/>
  <c r="P127" i="2"/>
  <c r="P265" i="2"/>
  <c r="P384" i="2"/>
  <c r="P509" i="2"/>
  <c r="P648" i="2"/>
  <c r="P910" i="2"/>
  <c r="P1259" i="2"/>
  <c r="P396" i="2"/>
  <c r="P1322" i="2"/>
  <c r="P198" i="2"/>
  <c r="P447" i="2"/>
  <c r="P759" i="2"/>
  <c r="P976" i="2"/>
  <c r="P1279" i="2"/>
  <c r="P162" i="2"/>
  <c r="P650" i="2"/>
  <c r="P1159" i="2"/>
  <c r="P329" i="2"/>
  <c r="P738" i="2"/>
  <c r="P1162" i="2"/>
  <c r="P148" i="2"/>
  <c r="P670" i="2"/>
  <c r="P1377" i="2"/>
  <c r="P714" i="2"/>
  <c r="P1353" i="2"/>
  <c r="P795" i="2"/>
  <c r="P710" i="2"/>
  <c r="P50" i="2"/>
  <c r="P482" i="2"/>
  <c r="P142" i="2"/>
  <c r="P1342" i="2"/>
  <c r="P316" i="2"/>
  <c r="P801" i="2"/>
  <c r="P42" i="2"/>
  <c r="P317" i="2"/>
  <c r="P777" i="2"/>
  <c r="P267" i="2"/>
  <c r="P524" i="2"/>
  <c r="P832" i="2"/>
  <c r="P1116" i="2"/>
  <c r="P1383" i="2"/>
  <c r="P327" i="2"/>
  <c r="P820" i="2"/>
  <c r="P1364" i="2"/>
  <c r="P456" i="2"/>
  <c r="P828" i="2"/>
  <c r="P1262" i="2"/>
  <c r="P397" i="2"/>
  <c r="P872" i="2"/>
  <c r="P138" i="2"/>
  <c r="P889" i="2"/>
  <c r="P102" i="2"/>
  <c r="P1072" i="2"/>
  <c r="P867" i="2"/>
  <c r="P661" i="2"/>
  <c r="P996" i="2"/>
  <c r="P877" i="2"/>
  <c r="P55" i="2"/>
  <c r="P1332" i="2"/>
  <c r="P1416" i="2"/>
  <c r="P567" i="2"/>
  <c r="P756" i="2"/>
  <c r="P983" i="2"/>
  <c r="P1149" i="2"/>
  <c r="P1350" i="2"/>
  <c r="P894" i="2"/>
  <c r="P1151" i="2"/>
  <c r="P1432" i="2"/>
  <c r="P126" i="2"/>
  <c r="P261" i="2"/>
  <c r="P415" i="2"/>
  <c r="P545" i="2"/>
  <c r="P676" i="2"/>
  <c r="P811" i="2"/>
  <c r="P909" i="2"/>
  <c r="P1030" i="2"/>
  <c r="P1143" i="2"/>
  <c r="P1373" i="2"/>
  <c r="P210" i="2"/>
  <c r="P543" i="2"/>
  <c r="P926" i="2"/>
  <c r="P1327" i="2"/>
  <c r="P467" i="2"/>
  <c r="P688" i="2"/>
  <c r="P940" i="2"/>
  <c r="P1290" i="2"/>
  <c r="P65" i="2"/>
  <c r="P202" i="2"/>
  <c r="P400" i="2"/>
  <c r="P614" i="2"/>
  <c r="P775" i="2"/>
  <c r="P914" i="2"/>
  <c r="P1128" i="2"/>
  <c r="P1372" i="2"/>
  <c r="P30" i="2"/>
  <c r="P184" i="2"/>
  <c r="P345" i="2"/>
  <c r="P443" i="2"/>
  <c r="P581" i="2"/>
  <c r="P744" i="2"/>
  <c r="P1089" i="2"/>
  <c r="P1430" i="2"/>
  <c r="P939" i="2"/>
  <c r="P74" i="2"/>
  <c r="P306" i="2"/>
  <c r="P553" i="2"/>
  <c r="P854" i="2"/>
  <c r="P1126" i="2"/>
  <c r="P1409" i="2"/>
  <c r="P358" i="2"/>
  <c r="P930" i="2"/>
  <c r="P46" i="2"/>
  <c r="P563" i="2"/>
  <c r="P936" i="2"/>
  <c r="P1349" i="2"/>
  <c r="P436" i="2"/>
  <c r="P1192" i="2"/>
  <c r="P270" i="2"/>
  <c r="P1103" i="2"/>
  <c r="P372" i="2"/>
  <c r="P1202" i="2"/>
  <c r="P980" i="2"/>
  <c r="P39" i="2"/>
  <c r="P440" i="2"/>
  <c r="P521" i="2"/>
  <c r="P816" i="2"/>
  <c r="P527" i="2"/>
  <c r="P1358" i="2"/>
  <c r="P1188" i="2"/>
  <c r="P1054" i="2"/>
  <c r="P790" i="2"/>
  <c r="P603" i="2"/>
  <c r="P370" i="2"/>
  <c r="P79" i="2"/>
  <c r="P1320" i="2"/>
  <c r="P1402" i="2"/>
  <c r="P1318" i="2"/>
  <c r="P1148" i="2"/>
  <c r="P966" i="2"/>
  <c r="P751" i="2"/>
  <c r="P1438" i="2"/>
  <c r="P1305" i="2"/>
  <c r="P1121" i="2"/>
  <c r="P871" i="2"/>
  <c r="P1088" i="2"/>
  <c r="P506" i="2"/>
  <c r="P264" i="2"/>
  <c r="P1391" i="2"/>
  <c r="P1201" i="2"/>
  <c r="P1087" i="2"/>
  <c r="P875" i="2"/>
  <c r="P699" i="2"/>
  <c r="P475" i="2"/>
  <c r="P249" i="2"/>
  <c r="P135" i="2"/>
  <c r="P1366" i="2"/>
  <c r="P1314" i="2"/>
  <c r="P997" i="2"/>
  <c r="P608" i="2"/>
  <c r="P177" i="2"/>
  <c r="P1250" i="2"/>
  <c r="P1025" i="2"/>
  <c r="P599" i="2"/>
  <c r="P219" i="2"/>
  <c r="P1362" i="2"/>
  <c r="P748" i="2"/>
  <c r="P326" i="2"/>
  <c r="P1325" i="2"/>
  <c r="P945" i="2"/>
  <c r="P582" i="2"/>
  <c r="P133" i="2"/>
  <c r="P1125" i="2"/>
  <c r="P557" i="2"/>
  <c r="P308" i="2"/>
  <c r="P28" i="2"/>
  <c r="P1336" i="2"/>
  <c r="P1218" i="2"/>
  <c r="P1070" i="2"/>
  <c r="P951" i="2"/>
  <c r="P825" i="2"/>
  <c r="P642" i="2"/>
  <c r="P520" i="2"/>
  <c r="P410" i="2"/>
  <c r="P239" i="2"/>
  <c r="P109" i="2"/>
  <c r="P51" i="2"/>
  <c r="P1136" i="2"/>
  <c r="P685" i="2"/>
  <c r="P143" i="2"/>
  <c r="P1341" i="2"/>
  <c r="P1153" i="2"/>
  <c r="P1019" i="2"/>
  <c r="P850" i="2"/>
  <c r="P658" i="2"/>
  <c r="P517" i="2"/>
  <c r="P391" i="2"/>
  <c r="P268" i="2"/>
  <c r="P128" i="2"/>
  <c r="P4" i="2"/>
  <c r="P1233" i="2"/>
  <c r="P1074" i="2"/>
  <c r="P864" i="2"/>
  <c r="P713" i="2"/>
  <c r="P528" i="2"/>
  <c r="P303" i="2"/>
  <c r="P139" i="2"/>
  <c r="P1437" i="2"/>
  <c r="P1051" i="2"/>
  <c r="P857" i="2"/>
  <c r="P628" i="2"/>
  <c r="P257" i="2"/>
  <c r="P1182" i="2"/>
  <c r="P826" i="2"/>
  <c r="P445" i="2"/>
  <c r="P209" i="2"/>
  <c r="P1272" i="2"/>
  <c r="P1176" i="2"/>
  <c r="P1024" i="2"/>
  <c r="P809" i="2"/>
  <c r="P618" i="2"/>
  <c r="P383" i="2"/>
  <c r="P220" i="2"/>
  <c r="P58" i="2"/>
  <c r="P1346" i="2"/>
  <c r="P1304" i="2"/>
  <c r="P965" i="2"/>
  <c r="P503" i="2"/>
  <c r="P53" i="2"/>
  <c r="P1199" i="2"/>
  <c r="P898" i="2"/>
  <c r="P486" i="2"/>
  <c r="P146" i="2"/>
  <c r="P1203" i="2"/>
  <c r="P598" i="2"/>
  <c r="P167" i="2"/>
  <c r="P1252" i="2"/>
  <c r="P802" i="2"/>
  <c r="P438" i="2"/>
  <c r="P1390" i="2"/>
  <c r="P1004" i="2"/>
  <c r="P466" i="2"/>
  <c r="P192" i="2"/>
  <c r="P1440" i="2"/>
  <c r="P1323" i="2"/>
  <c r="P1204" i="2"/>
  <c r="P1027" i="2"/>
  <c r="P912" i="2"/>
  <c r="P781" i="2"/>
  <c r="P595" i="2"/>
  <c r="P513" i="2"/>
  <c r="P392" i="2"/>
  <c r="P233" i="2"/>
  <c r="P98" i="2"/>
  <c r="P12" i="2"/>
  <c r="P1062" i="2"/>
  <c r="P577" i="2"/>
  <c r="P85" i="2"/>
  <c r="P1307" i="2"/>
  <c r="P1113" i="2"/>
  <c r="P963" i="2"/>
  <c r="P833" i="2"/>
  <c r="P643" i="2"/>
  <c r="P495" i="2"/>
  <c r="P379" i="2"/>
  <c r="P215" i="2"/>
  <c r="P66" i="2"/>
  <c r="P1414" i="2"/>
  <c r="P1207" i="2"/>
  <c r="P1011" i="2"/>
  <c r="P827" i="2"/>
  <c r="P1374" i="2"/>
  <c r="P718" i="2"/>
  <c r="P405" i="2"/>
  <c r="P34" i="2"/>
  <c r="P1256" i="2"/>
  <c r="P1173" i="2"/>
  <c r="P1002" i="2"/>
  <c r="P771" i="2"/>
  <c r="P529" i="2"/>
  <c r="P315" i="2"/>
  <c r="P197" i="2"/>
  <c r="P1423" i="2"/>
  <c r="P1275" i="2"/>
  <c r="P1253" i="2"/>
  <c r="P743" i="2"/>
  <c r="P422" i="2"/>
  <c r="P1315" i="2"/>
  <c r="P1131" i="2"/>
  <c r="P869" i="2"/>
  <c r="P361" i="2"/>
  <c r="P32" i="2"/>
  <c r="P1060" i="2"/>
  <c r="P514" i="2"/>
  <c r="P24" i="2"/>
  <c r="P1216" i="2"/>
  <c r="P778" i="2"/>
  <c r="P375" i="2"/>
  <c r="P1247" i="2"/>
  <c r="P843" i="2"/>
  <c r="P359" i="2"/>
  <c r="P164" i="2"/>
  <c r="P1413" i="2"/>
  <c r="P1288" i="2"/>
  <c r="P1127" i="2"/>
  <c r="P988" i="2"/>
  <c r="P865" i="2"/>
  <c r="P760" i="2"/>
  <c r="P556" i="2"/>
  <c r="P452" i="2"/>
  <c r="P307" i="2"/>
  <c r="P203" i="2"/>
  <c r="P75" i="2"/>
  <c r="P1345" i="2"/>
  <c r="P986" i="2"/>
  <c r="P401" i="2"/>
  <c r="P1434" i="2"/>
  <c r="P1284" i="2"/>
  <c r="P1097" i="2"/>
  <c r="P927" i="2"/>
  <c r="P747" i="2"/>
  <c r="P590" i="2"/>
  <c r="P446" i="2"/>
  <c r="P347" i="2"/>
  <c r="P188" i="2"/>
  <c r="P36" i="2"/>
  <c r="P1385" i="2"/>
  <c r="P1172" i="2"/>
  <c r="P924" i="2"/>
  <c r="P786" i="2"/>
  <c r="P616" i="2"/>
  <c r="P412" i="2"/>
  <c r="P205" i="2"/>
  <c r="P67" i="2"/>
  <c r="P1294" i="2"/>
  <c r="P941" i="2"/>
  <c r="P711" i="2"/>
  <c r="P1445" i="2"/>
  <c r="P721" i="2"/>
  <c r="P1394" i="2"/>
  <c r="P246" i="2"/>
  <c r="P278" i="2"/>
  <c r="P1387" i="2"/>
  <c r="P1179" i="2"/>
  <c r="P1386" i="2"/>
  <c r="P836" i="2"/>
  <c r="P277" i="2"/>
  <c r="P884" i="2"/>
  <c r="P1056" i="2"/>
  <c r="P431" i="2"/>
  <c r="P1274" i="2"/>
  <c r="P656" i="2"/>
  <c r="P251" i="2"/>
  <c r="P1337" i="2"/>
  <c r="P782" i="2"/>
  <c r="P364" i="2"/>
  <c r="P1145" i="2"/>
  <c r="P764" i="2"/>
  <c r="P312" i="2"/>
  <c r="P1221" i="2"/>
  <c r="P783" i="2"/>
  <c r="P408" i="2"/>
  <c r="P125" i="2"/>
  <c r="P1147" i="2"/>
  <c r="P560" i="2"/>
  <c r="P1355" i="2"/>
  <c r="P834" i="2"/>
  <c r="P462" i="2"/>
  <c r="P1299" i="2"/>
  <c r="P679" i="2"/>
  <c r="P1063" i="2"/>
  <c r="P749" i="2"/>
  <c r="P516" i="2"/>
  <c r="P309" i="2"/>
  <c r="P1393" i="2"/>
  <c r="P1232" i="2"/>
  <c r="P995" i="2"/>
  <c r="P791" i="2"/>
  <c r="P622" i="2"/>
  <c r="P385" i="2"/>
  <c r="P134" i="2"/>
  <c r="P1264" i="2"/>
  <c r="P1021" i="2"/>
  <c r="P716" i="2"/>
  <c r="P420" i="2"/>
  <c r="P200" i="2"/>
  <c r="P1441" i="2"/>
  <c r="P1330" i="2"/>
  <c r="P1206" i="2"/>
  <c r="P1031" i="2"/>
  <c r="P921" i="2"/>
  <c r="P806" i="2"/>
  <c r="P607" i="2"/>
  <c r="P515" i="2"/>
  <c r="P393" i="2"/>
  <c r="P235" i="2"/>
  <c r="P106" i="2"/>
  <c r="P29" i="2"/>
  <c r="P1082" i="2"/>
  <c r="P617" i="2"/>
  <c r="P100" i="2"/>
  <c r="P1311" i="2"/>
  <c r="P1137" i="2"/>
  <c r="P1008" i="2"/>
  <c r="P840" i="2"/>
  <c r="P645" i="2"/>
  <c r="P497" i="2"/>
  <c r="P380" i="2"/>
  <c r="P218" i="2"/>
  <c r="P94" i="2"/>
  <c r="P1419" i="2"/>
  <c r="P1211" i="2"/>
  <c r="P1017" i="2"/>
  <c r="P851" i="2"/>
  <c r="P663" i="2"/>
  <c r="P477" i="2"/>
  <c r="P282" i="2"/>
  <c r="P96" i="2"/>
  <c r="P1371" i="2"/>
  <c r="P981" i="2"/>
  <c r="P799" i="2"/>
  <c r="P566" i="2"/>
  <c r="P111" i="2"/>
  <c r="P1049" i="2"/>
  <c r="P625" i="2"/>
  <c r="P304" i="2"/>
  <c r="P1444" i="2"/>
  <c r="P1227" i="2"/>
  <c r="P1050" i="2"/>
  <c r="P967" i="2"/>
  <c r="P846" i="2"/>
  <c r="P707" i="2"/>
  <c r="P588" i="2"/>
  <c r="P464" i="2"/>
  <c r="P302" i="2"/>
  <c r="P181" i="2"/>
  <c r="P27" i="2"/>
  <c r="P1234" i="2"/>
  <c r="P1007" i="2"/>
  <c r="P788" i="2"/>
  <c r="P525" i="2"/>
  <c r="P750" i="2"/>
  <c r="P1037" i="2"/>
  <c r="P597" i="2"/>
  <c r="P297" i="2"/>
  <c r="P1433" i="2"/>
  <c r="P1215" i="2"/>
  <c r="P1038" i="2"/>
  <c r="P949" i="2"/>
  <c r="P845" i="2"/>
  <c r="P706" i="2"/>
  <c r="P1351" i="2"/>
  <c r="P1160" i="2"/>
  <c r="P984" i="2"/>
  <c r="P763" i="2"/>
  <c r="P570" i="2"/>
  <c r="P338" i="2"/>
  <c r="P48" i="2"/>
  <c r="P1280" i="2"/>
  <c r="P1187" i="2"/>
  <c r="P1066" i="2"/>
  <c r="P837" i="2"/>
  <c r="P639" i="2"/>
  <c r="P388" i="2"/>
  <c r="P244" i="2"/>
  <c r="P123" i="2"/>
  <c r="P1360" i="2"/>
  <c r="P1119" i="2"/>
  <c r="P798" i="2"/>
  <c r="P538" i="2"/>
  <c r="P313" i="2"/>
  <c r="P1399" i="2"/>
  <c r="P1251" i="2"/>
  <c r="P1013" i="2"/>
  <c r="P797" i="2"/>
  <c r="P636" i="2"/>
  <c r="P428" i="2"/>
  <c r="P168" i="2"/>
  <c r="P1297" i="2"/>
  <c r="P1043" i="2"/>
  <c r="P787" i="2"/>
  <c r="P460" i="2"/>
  <c r="P300" i="2"/>
  <c r="P1448" i="2"/>
  <c r="P1333" i="2"/>
  <c r="P1210" i="2"/>
  <c r="P1073" i="2"/>
  <c r="P933" i="2"/>
  <c r="P823" i="2"/>
  <c r="P620" i="2"/>
  <c r="P519" i="2"/>
  <c r="P395" i="2"/>
  <c r="P237" i="2"/>
  <c r="P108" i="2"/>
  <c r="P38" i="2"/>
  <c r="P1134" i="2"/>
  <c r="P646" i="2"/>
  <c r="P140" i="2"/>
  <c r="P1328" i="2"/>
  <c r="P1150" i="2"/>
  <c r="P1012" i="2"/>
  <c r="P849" i="2"/>
  <c r="P1273" i="2"/>
  <c r="P1230" i="2"/>
  <c r="P487" i="2"/>
  <c r="P1222" i="2"/>
  <c r="P1266" i="2"/>
  <c r="P1384" i="2"/>
  <c r="P1106" i="2"/>
  <c r="P712" i="2"/>
  <c r="P1254" i="2"/>
  <c r="P690" i="2"/>
  <c r="P169" i="2"/>
  <c r="P314" i="2"/>
  <c r="P897" i="2"/>
  <c r="P276" i="2"/>
  <c r="P1084" i="2"/>
  <c r="P576" i="2"/>
  <c r="P163" i="2"/>
  <c r="P1158" i="2"/>
  <c r="P682" i="2"/>
  <c r="P110" i="2"/>
  <c r="P1114" i="2"/>
  <c r="P592" i="2"/>
  <c r="P22" i="2"/>
  <c r="P1171" i="2"/>
  <c r="P758" i="2"/>
  <c r="P301" i="2"/>
  <c r="P1418" i="2"/>
  <c r="P900" i="2"/>
  <c r="P398" i="2"/>
  <c r="P1175" i="2"/>
  <c r="P746" i="2"/>
  <c r="P330" i="2"/>
  <c r="P1044" i="2"/>
  <c r="P417" i="2"/>
  <c r="P982" i="2"/>
  <c r="P735" i="2"/>
  <c r="P491" i="2"/>
  <c r="P250" i="2"/>
  <c r="P1367" i="2"/>
  <c r="P1183" i="2"/>
  <c r="P946" i="2"/>
  <c r="P752" i="2"/>
  <c r="P587" i="2"/>
  <c r="P331" i="2"/>
  <c r="P105" i="2"/>
  <c r="P1185" i="2"/>
  <c r="P943" i="2"/>
  <c r="P681" i="2"/>
  <c r="P368" i="2"/>
  <c r="P170" i="2"/>
  <c r="P1420" i="2"/>
  <c r="P1301" i="2"/>
  <c r="P1130" i="2"/>
  <c r="P989" i="2"/>
  <c r="P870" i="2"/>
  <c r="P761" i="2"/>
  <c r="P564" i="2"/>
  <c r="P481" i="2"/>
  <c r="P340" i="2"/>
  <c r="P211" i="2"/>
  <c r="P76" i="2"/>
  <c r="P1370" i="2"/>
  <c r="P993" i="2"/>
  <c r="P427" i="2"/>
  <c r="P5" i="2"/>
  <c r="P1286" i="2"/>
  <c r="P1099" i="2"/>
  <c r="P935" i="2"/>
  <c r="P784" i="2"/>
  <c r="P600" i="2"/>
  <c r="P461" i="2"/>
  <c r="P357" i="2"/>
  <c r="P191" i="2"/>
  <c r="P52" i="2"/>
  <c r="P1388" i="2"/>
  <c r="P1177" i="2"/>
  <c r="P950" i="2"/>
  <c r="P789" i="2"/>
  <c r="P624" i="2"/>
  <c r="P419" i="2"/>
  <c r="P221" i="2"/>
  <c r="P70" i="2"/>
  <c r="P1317" i="2"/>
  <c r="P942" i="2"/>
  <c r="P715" i="2"/>
  <c r="P536" i="2"/>
  <c r="P26" i="2"/>
  <c r="P970" i="2"/>
  <c r="P548" i="2"/>
  <c r="P229" i="2"/>
  <c r="P1408" i="2"/>
  <c r="P1166" i="2"/>
  <c r="P1033" i="2"/>
  <c r="P925" i="2"/>
  <c r="P830" i="2"/>
  <c r="P693" i="2"/>
  <c r="P572" i="2"/>
  <c r="P444" i="2"/>
  <c r="P271" i="2"/>
  <c r="P157" i="2"/>
  <c r="P11" i="2"/>
  <c r="P1168" i="2"/>
  <c r="P922" i="2"/>
  <c r="P726" i="2"/>
  <c r="P458" i="2"/>
  <c r="P1442" i="2"/>
  <c r="P929" i="2"/>
  <c r="P544" i="2"/>
  <c r="P228" i="2"/>
  <c r="P1381" i="2"/>
  <c r="P1154" i="2"/>
  <c r="P1032" i="2"/>
  <c r="P911" i="2"/>
  <c r="P815" i="2"/>
  <c r="P680" i="2"/>
  <c r="P1310" i="2"/>
  <c r="P1142" i="2"/>
  <c r="P919" i="2"/>
  <c r="P730" i="2"/>
  <c r="P459" i="2"/>
  <c r="P299" i="2"/>
  <c r="P3" i="2"/>
  <c r="P1263" i="2"/>
  <c r="P1170" i="2"/>
  <c r="P1023" i="2"/>
  <c r="P776" i="2"/>
  <c r="P591" i="2"/>
  <c r="P348" i="2"/>
  <c r="P207" i="2"/>
  <c r="P6" i="2"/>
  <c r="P1283" i="2"/>
  <c r="P1041" i="2"/>
  <c r="P741" i="2"/>
  <c r="P512" i="2"/>
  <c r="P258" i="2"/>
  <c r="P1380" i="2"/>
  <c r="P1195" i="2"/>
  <c r="P973" i="2"/>
  <c r="P773" i="2"/>
  <c r="P604" i="2"/>
  <c r="P350" i="2"/>
  <c r="P132" i="2"/>
  <c r="P1226" i="2"/>
  <c r="P977" i="2"/>
  <c r="P700" i="2"/>
  <c r="P411" i="2"/>
  <c r="P189" i="2"/>
  <c r="P1431" i="2"/>
  <c r="P1316" i="2"/>
  <c r="P1180" i="2"/>
  <c r="P1005" i="2"/>
  <c r="P903" i="2"/>
  <c r="P768" i="2"/>
  <c r="P579" i="2"/>
  <c r="P505" i="2"/>
  <c r="P389" i="2"/>
  <c r="P232" i="2"/>
  <c r="P82" i="2"/>
  <c r="P7" i="2"/>
  <c r="P1061" i="2"/>
  <c r="P479" i="2"/>
  <c r="P78" i="2"/>
  <c r="P1303" i="2"/>
  <c r="P1108" i="2"/>
  <c r="P960" i="2"/>
  <c r="P805" i="2"/>
  <c r="P615" i="2"/>
  <c r="P1133" i="2"/>
  <c r="P286" i="2"/>
  <c r="P1085" i="2"/>
  <c r="P1080" i="2"/>
  <c r="P978" i="2"/>
  <c r="P651" i="2"/>
  <c r="P341" i="2"/>
  <c r="P1117" i="2"/>
  <c r="P532" i="2"/>
  <c r="P71" i="2"/>
  <c r="P1404" i="2"/>
  <c r="P704" i="2"/>
  <c r="P173" i="2"/>
  <c r="P896" i="2"/>
  <c r="P469" i="2"/>
  <c r="P92" i="2"/>
  <c r="P956" i="2"/>
  <c r="P565" i="2"/>
  <c r="P1361" i="2"/>
  <c r="P862" i="2"/>
  <c r="P377" i="2"/>
  <c r="P1435" i="2"/>
  <c r="P1165" i="2"/>
  <c r="P637" i="2"/>
  <c r="P247" i="2"/>
  <c r="P1340" i="2"/>
  <c r="P808" i="2"/>
  <c r="P292" i="2"/>
  <c r="P1065" i="2"/>
  <c r="P673" i="2"/>
  <c r="P172" i="2"/>
  <c r="P932" i="2"/>
  <c r="P1400" i="2"/>
  <c r="P901" i="2"/>
  <c r="P640" i="2"/>
  <c r="P413" i="2"/>
  <c r="P113" i="2"/>
  <c r="P1339" i="2"/>
  <c r="P1110" i="2"/>
  <c r="P835" i="2"/>
  <c r="P698" i="2"/>
  <c r="P502" i="2"/>
  <c r="P238" i="2"/>
  <c r="P1411" i="2"/>
  <c r="P1155" i="2"/>
  <c r="P895" i="2"/>
  <c r="P558" i="2"/>
  <c r="P343" i="2"/>
  <c r="P158" i="2"/>
  <c r="P1397" i="2"/>
  <c r="P1255" i="2"/>
  <c r="P1118" i="2"/>
  <c r="P964" i="2"/>
  <c r="P844" i="2"/>
  <c r="P691" i="2"/>
  <c r="P546" i="2"/>
  <c r="P432" i="2"/>
  <c r="P280" i="2"/>
  <c r="P185" i="2"/>
  <c r="P72" i="2"/>
  <c r="P1289" i="2"/>
  <c r="P886" i="2"/>
  <c r="P351" i="2"/>
  <c r="P1406" i="2"/>
  <c r="P1213" i="2"/>
  <c r="P1058" i="2"/>
  <c r="P906" i="2"/>
  <c r="P719" i="2"/>
  <c r="P578" i="2"/>
  <c r="P433" i="2"/>
  <c r="P281" i="2"/>
  <c r="P174" i="2"/>
  <c r="P18" i="2"/>
  <c r="P1296" i="2"/>
  <c r="P1093" i="2"/>
  <c r="P902" i="2"/>
  <c r="P745" i="2"/>
  <c r="P594" i="2"/>
  <c r="P352" i="2"/>
  <c r="P182" i="2"/>
  <c r="P49" i="2"/>
  <c r="P1231" i="2"/>
  <c r="P928" i="2"/>
  <c r="P684" i="2"/>
  <c r="P403" i="2"/>
  <c r="P1285" i="2"/>
  <c r="P800" i="2"/>
  <c r="P510" i="2"/>
  <c r="P187" i="2"/>
  <c r="P1344" i="2"/>
  <c r="P1138" i="2"/>
  <c r="P1018" i="2"/>
  <c r="P899" i="2"/>
  <c r="P779" i="2"/>
  <c r="P659" i="2"/>
  <c r="P500" i="2"/>
  <c r="P381" i="2"/>
  <c r="P254" i="2"/>
  <c r="P90" i="2"/>
  <c r="P1412" i="2"/>
  <c r="P1141" i="2"/>
  <c r="P881" i="2"/>
  <c r="P664" i="2"/>
  <c r="P321" i="2"/>
  <c r="P1265" i="2"/>
  <c r="P767" i="2"/>
  <c r="P473" i="2"/>
  <c r="P152" i="2"/>
  <c r="P1334" i="2"/>
  <c r="P1132" i="2"/>
  <c r="C1361" i="2"/>
  <c r="C1406" i="2"/>
  <c r="C719" i="2"/>
  <c r="C357" i="2"/>
  <c r="C1093" i="2"/>
  <c r="C352" i="2"/>
  <c r="C981" i="2"/>
  <c r="C566" i="2"/>
  <c r="C1049" i="2"/>
  <c r="C304" i="2"/>
  <c r="C1292" i="2"/>
  <c r="C1050" i="2"/>
  <c r="C899" i="2"/>
  <c r="C707" i="2"/>
  <c r="C572" i="2"/>
  <c r="C360" i="2"/>
  <c r="C181" i="2"/>
  <c r="C1412" i="2"/>
  <c r="C1007" i="2"/>
  <c r="C726" i="2"/>
  <c r="C346" i="2"/>
  <c r="C1287" i="2"/>
  <c r="C231" i="2"/>
  <c r="C268" i="2"/>
  <c r="C17" i="2"/>
  <c r="C1233" i="2"/>
  <c r="C1074" i="2"/>
  <c r="C864" i="2"/>
  <c r="C713" i="2"/>
  <c r="C528" i="2"/>
  <c r="C303" i="2"/>
  <c r="C139" i="2"/>
  <c r="C1437" i="2"/>
  <c r="C1051" i="2"/>
  <c r="C857" i="2"/>
  <c r="C628" i="2"/>
  <c r="C257" i="2"/>
  <c r="C1094" i="2"/>
  <c r="C661" i="2"/>
  <c r="C424" i="2"/>
  <c r="C50" i="2"/>
  <c r="C1276" i="2"/>
  <c r="C1091" i="2"/>
  <c r="C980" i="2"/>
  <c r="C867" i="2"/>
  <c r="C706" i="2"/>
  <c r="C547" i="2"/>
  <c r="C353" i="2"/>
  <c r="C194" i="2"/>
  <c r="C69" i="2"/>
  <c r="C1298" i="2"/>
  <c r="C1059" i="2"/>
  <c r="C847" i="2"/>
  <c r="C568" i="2"/>
  <c r="C319" i="2"/>
  <c r="C1392" i="2"/>
  <c r="C269" i="2"/>
  <c r="C492" i="2"/>
  <c r="C378" i="2"/>
  <c r="C196" i="2"/>
  <c r="C16" i="2"/>
  <c r="C1269" i="2"/>
  <c r="C1083" i="2"/>
  <c r="C893" i="2"/>
  <c r="C732" i="2"/>
  <c r="C559" i="2"/>
  <c r="C320" i="2"/>
  <c r="C161" i="2"/>
  <c r="C1289" i="2"/>
  <c r="C1213" i="2"/>
  <c r="C191" i="2"/>
  <c r="C902" i="2"/>
  <c r="C182" i="2"/>
  <c r="C928" i="2"/>
  <c r="C403" i="2"/>
  <c r="C800" i="2"/>
  <c r="C187" i="2"/>
  <c r="C1227" i="2"/>
  <c r="C1018" i="2"/>
  <c r="C876" i="2"/>
  <c r="C693" i="2"/>
  <c r="C482" i="2"/>
  <c r="C302" i="2"/>
  <c r="C157" i="2"/>
  <c r="C1234" i="2"/>
  <c r="C922" i="2"/>
  <c r="C664" i="2"/>
  <c r="C242" i="2"/>
  <c r="C1040" i="2"/>
  <c r="C391" i="2"/>
  <c r="C188" i="2"/>
  <c r="C4" i="2"/>
  <c r="C1207" i="2"/>
  <c r="C1011" i="2"/>
  <c r="C827" i="2"/>
  <c r="C656" i="2"/>
  <c r="C469" i="2"/>
  <c r="C251" i="2"/>
  <c r="C92" i="2"/>
  <c r="C1337" i="2"/>
  <c r="C956" i="2"/>
  <c r="C782" i="2"/>
  <c r="C565" i="2"/>
  <c r="C110" i="2"/>
  <c r="C1037" i="2"/>
  <c r="C597" i="2"/>
  <c r="C297" i="2"/>
  <c r="C1433" i="2"/>
  <c r="C1215" i="2"/>
  <c r="C1038" i="2"/>
  <c r="C949" i="2"/>
  <c r="C845" i="2"/>
  <c r="C654" i="2"/>
  <c r="C499" i="2"/>
  <c r="C288" i="2"/>
  <c r="C176" i="2"/>
  <c r="C19" i="2"/>
  <c r="C1228" i="2"/>
  <c r="C999" i="2"/>
  <c r="C766" i="2"/>
  <c r="C523" i="2"/>
  <c r="C171" i="2"/>
  <c r="C1246" i="2"/>
  <c r="C581" i="2"/>
  <c r="C443" i="2"/>
  <c r="C345" i="2"/>
  <c r="C184" i="2"/>
  <c r="C1439" i="2"/>
  <c r="C1224" i="2"/>
  <c r="C1053" i="2"/>
  <c r="C863" i="2"/>
  <c r="C692" i="2"/>
  <c r="C526" i="2"/>
  <c r="C295" i="2"/>
  <c r="C124" i="2"/>
  <c r="C1335" i="2"/>
  <c r="C947" i="2"/>
  <c r="C729" i="2"/>
  <c r="C554" i="2"/>
  <c r="C97" i="2"/>
  <c r="C1015" i="2"/>
  <c r="C549" i="2"/>
  <c r="C210" i="2"/>
  <c r="C1373" i="2"/>
  <c r="C1143" i="2"/>
  <c r="C1030" i="2"/>
  <c r="C909" i="2"/>
  <c r="C811" i="2"/>
  <c r="C676" i="2"/>
  <c r="C494" i="2"/>
  <c r="C369" i="2"/>
  <c r="C186" i="2"/>
  <c r="C20" i="2"/>
  <c r="C351" i="2"/>
  <c r="C1058" i="2"/>
  <c r="C578" i="2"/>
  <c r="C18" i="2"/>
  <c r="C745" i="2"/>
  <c r="C49" i="2"/>
  <c r="C799" i="2"/>
  <c r="C111" i="2"/>
  <c r="C625" i="2"/>
  <c r="C1444" i="2"/>
  <c r="C1138" i="2"/>
  <c r="C996" i="2"/>
  <c r="C846" i="2"/>
  <c r="C629" i="2"/>
  <c r="C464" i="2"/>
  <c r="C271" i="2"/>
  <c r="C27" i="2"/>
  <c r="C1168" i="2"/>
  <c r="C881" i="2"/>
  <c r="C525" i="2"/>
  <c r="C114" i="2"/>
  <c r="C750" i="2"/>
  <c r="C347" i="2"/>
  <c r="C173" i="2"/>
  <c r="C1414" i="2"/>
  <c r="C1172" i="2"/>
  <c r="C924" i="2"/>
  <c r="C786" i="2"/>
  <c r="C616" i="2"/>
  <c r="C412" i="2"/>
  <c r="C205" i="2"/>
  <c r="C67" i="2"/>
  <c r="C1294" i="2"/>
  <c r="C497" i="2"/>
  <c r="C684" i="2"/>
  <c r="C1101" i="2"/>
  <c r="C444" i="2"/>
  <c r="C788" i="2"/>
  <c r="C276" i="2"/>
  <c r="C896" i="2"/>
  <c r="C163" i="2"/>
  <c r="C918" i="2"/>
  <c r="C364" i="2"/>
  <c r="C767" i="2"/>
  <c r="C152" i="2"/>
  <c r="C1132" i="2"/>
  <c r="C883" i="2"/>
  <c r="C586" i="2"/>
  <c r="C234" i="2"/>
  <c r="C1405" i="2"/>
  <c r="C878" i="2"/>
  <c r="C344" i="2"/>
  <c r="C627" i="2"/>
  <c r="C384" i="2"/>
  <c r="C30" i="2"/>
  <c r="C1128" i="2"/>
  <c r="C775" i="2"/>
  <c r="C400" i="2"/>
  <c r="C65" i="2"/>
  <c r="C1001" i="2"/>
  <c r="C688" i="2"/>
  <c r="C342" i="2"/>
  <c r="C1078" i="2"/>
  <c r="C543" i="2"/>
  <c r="C44" i="2"/>
  <c r="C1205" i="2"/>
  <c r="C1014" i="2"/>
  <c r="C856" i="2"/>
  <c r="C705" i="2"/>
  <c r="C472" i="2"/>
  <c r="C261" i="2"/>
  <c r="C43" i="2"/>
  <c r="C1184" i="2"/>
  <c r="C894" i="2"/>
  <c r="C542" i="2"/>
  <c r="C294" i="2"/>
  <c r="C35" i="2"/>
  <c r="C613" i="2"/>
  <c r="C1321" i="2"/>
  <c r="C1077" i="2"/>
  <c r="C891" i="2"/>
  <c r="C728" i="2"/>
  <c r="C531" i="2"/>
  <c r="C318" i="2"/>
  <c r="C116" i="2"/>
  <c r="C1378" i="2"/>
  <c r="C987" i="2"/>
  <c r="C813" i="2"/>
  <c r="C537" i="2"/>
  <c r="C89" i="2"/>
  <c r="C1000" i="2"/>
  <c r="C550" i="2"/>
  <c r="C248" i="2"/>
  <c r="C1356" i="2"/>
  <c r="C1144" i="2"/>
  <c r="C1029" i="2"/>
  <c r="C904" i="2"/>
  <c r="C754" i="2"/>
  <c r="C589" i="2"/>
  <c r="C465" i="2"/>
  <c r="C305" i="2"/>
  <c r="C159" i="2"/>
  <c r="C15" i="2"/>
  <c r="C1174" i="2"/>
  <c r="C961" i="2"/>
  <c r="C734" i="2"/>
  <c r="C480" i="2"/>
  <c r="C190" i="2"/>
  <c r="C1057" i="2"/>
  <c r="C253" i="2"/>
  <c r="C1296" i="2"/>
  <c r="C1285" i="2"/>
  <c r="C967" i="2"/>
  <c r="C201" i="2"/>
  <c r="C458" i="2"/>
  <c r="C66" i="2"/>
  <c r="C739" i="2"/>
  <c r="C42" i="2"/>
  <c r="C711" i="2"/>
  <c r="C1442" i="2"/>
  <c r="C544" i="2"/>
  <c r="C1381" i="2"/>
  <c r="C1032" i="2"/>
  <c r="C815" i="2"/>
  <c r="C476" i="2"/>
  <c r="C141" i="2"/>
  <c r="C1167" i="2"/>
  <c r="C725" i="2"/>
  <c r="C103" i="2"/>
  <c r="C562" i="2"/>
  <c r="C275" i="2"/>
  <c r="C1401" i="2"/>
  <c r="C991" i="2"/>
  <c r="C638" i="2"/>
  <c r="C245" i="2"/>
  <c r="C25" i="2"/>
  <c r="C940" i="2"/>
  <c r="C667" i="2"/>
  <c r="C241" i="2"/>
  <c r="C926" i="2"/>
  <c r="C471" i="2"/>
  <c r="C1429" i="2"/>
  <c r="C1123" i="2"/>
  <c r="C979" i="2"/>
  <c r="C841" i="2"/>
  <c r="C593" i="2"/>
  <c r="C453" i="2"/>
  <c r="C223" i="2"/>
  <c r="C1432" i="2"/>
  <c r="C1151" i="2"/>
  <c r="C839" i="2"/>
  <c r="C501" i="2"/>
  <c r="C212" i="2"/>
  <c r="C1368" i="2"/>
  <c r="C335" i="2"/>
  <c r="C1249" i="2"/>
  <c r="C1026" i="2"/>
  <c r="C852" i="2"/>
  <c r="C683" i="2"/>
  <c r="C511" i="2"/>
  <c r="C291" i="2"/>
  <c r="C88" i="2"/>
  <c r="C1324" i="2"/>
  <c r="C944" i="2"/>
  <c r="C686" i="2"/>
  <c r="C435" i="2"/>
  <c r="C1308" i="2"/>
  <c r="C887" i="2"/>
  <c r="C539" i="2"/>
  <c r="C206" i="2"/>
  <c r="C1293" i="2"/>
  <c r="C1115" i="2"/>
  <c r="C1010" i="2"/>
  <c r="C879" i="2"/>
  <c r="C708" i="2"/>
  <c r="C583" i="2"/>
  <c r="C451" i="2"/>
  <c r="C272" i="2"/>
  <c r="C121" i="2"/>
  <c r="C1415" i="2"/>
  <c r="C1140" i="2"/>
  <c r="C892" i="2"/>
  <c r="C678" i="2"/>
  <c r="C402" i="2"/>
  <c r="C117" i="2"/>
  <c r="C821" i="2"/>
  <c r="C886" i="2"/>
  <c r="C906" i="2"/>
  <c r="C594" i="2"/>
  <c r="C510" i="2"/>
  <c r="C742" i="2"/>
  <c r="C11" i="2"/>
  <c r="C39" i="2"/>
  <c r="C1274" i="2"/>
  <c r="C576" i="2"/>
  <c r="C1158" i="2"/>
  <c r="C682" i="2"/>
  <c r="C1265" i="2"/>
  <c r="C473" i="2"/>
  <c r="C1334" i="2"/>
  <c r="C1016" i="2"/>
  <c r="C710" i="2"/>
  <c r="C463" i="2"/>
  <c r="C87" i="2"/>
  <c r="C1124" i="2"/>
  <c r="C660" i="2"/>
  <c r="C37" i="2"/>
  <c r="C509" i="2"/>
  <c r="C265" i="2"/>
  <c r="C1372" i="2"/>
  <c r="C914" i="2"/>
  <c r="C614" i="2"/>
  <c r="C202" i="2"/>
  <c r="C1290" i="2"/>
  <c r="C917" i="2"/>
  <c r="C605" i="2"/>
  <c r="C1327" i="2"/>
  <c r="C757" i="2"/>
  <c r="C284" i="2"/>
  <c r="C1295" i="2"/>
  <c r="C1069" i="2"/>
  <c r="C948" i="2"/>
  <c r="C772" i="2"/>
  <c r="C585" i="2"/>
  <c r="C415" i="2"/>
  <c r="C165" i="2"/>
  <c r="C1338" i="2"/>
  <c r="C1096" i="2"/>
  <c r="C765" i="2"/>
  <c r="C430" i="2"/>
  <c r="C166" i="2"/>
  <c r="C1229" i="2"/>
  <c r="C262" i="2"/>
  <c r="C1217" i="2"/>
  <c r="C971" i="2"/>
  <c r="C796" i="2"/>
  <c r="C635" i="2"/>
  <c r="C454" i="2"/>
  <c r="C183" i="2"/>
  <c r="C63" i="2"/>
  <c r="C1268" i="2"/>
  <c r="C937" i="2"/>
  <c r="C655" i="2"/>
  <c r="C333" i="2"/>
  <c r="C1235" i="2"/>
  <c r="C702" i="2"/>
  <c r="C468" i="2"/>
  <c r="C144" i="2"/>
  <c r="C1248" i="2"/>
  <c r="C1052" i="2"/>
  <c r="C974" i="2"/>
  <c r="C853" i="2"/>
  <c r="C701" i="2"/>
  <c r="C508" i="2"/>
  <c r="C409" i="2"/>
  <c r="C259" i="2"/>
  <c r="C80" i="2"/>
  <c r="C1313" i="2"/>
  <c r="C1090" i="2"/>
  <c r="C866" i="2"/>
  <c r="C621" i="2"/>
  <c r="C322" i="2"/>
  <c r="C14" i="2"/>
  <c r="C483" i="2"/>
  <c r="C588" i="2"/>
  <c r="C339" i="2"/>
  <c r="C228" i="2"/>
  <c r="C266" i="2"/>
  <c r="C990" i="2"/>
  <c r="C819" i="2"/>
  <c r="C822" i="2"/>
  <c r="C145" i="2"/>
  <c r="C709" i="2"/>
  <c r="C1261" i="2"/>
  <c r="C95" i="2"/>
  <c r="C905" i="2"/>
  <c r="C156" i="2"/>
  <c r="C584" i="2"/>
  <c r="C386" i="2"/>
  <c r="C934" i="2"/>
  <c r="C366" i="2"/>
  <c r="C1035" i="2"/>
  <c r="C1291" i="2"/>
  <c r="C1141" i="2"/>
  <c r="C941" i="2"/>
  <c r="C1154" i="2"/>
  <c r="C1446" i="2"/>
  <c r="C429" i="2"/>
  <c r="C457" i="2"/>
  <c r="C467" i="2"/>
  <c r="C1267" i="2"/>
  <c r="C545" i="2"/>
  <c r="C1048" i="2"/>
  <c r="C915" i="2"/>
  <c r="C762" i="2"/>
  <c r="C23" i="2"/>
  <c r="C112" i="2"/>
  <c r="C1427" i="2"/>
  <c r="C838" i="2"/>
  <c r="C204" i="2"/>
  <c r="C814" i="2"/>
  <c r="C334" i="2"/>
  <c r="C1231" i="2"/>
  <c r="C279" i="2"/>
  <c r="C496" i="2"/>
  <c r="C911" i="2"/>
  <c r="C916" i="2"/>
  <c r="C64" i="2"/>
  <c r="C91" i="2"/>
  <c r="C1245" i="2"/>
  <c r="C1036" i="2"/>
  <c r="C285" i="2"/>
  <c r="C696" i="2"/>
  <c r="C68" i="2"/>
  <c r="C596" i="2"/>
  <c r="C1102" i="2"/>
  <c r="C1076" i="2"/>
  <c r="C1186" i="2"/>
  <c r="C634" i="2"/>
  <c r="C40" i="2"/>
  <c r="C540" i="2"/>
  <c r="C929" i="2"/>
  <c r="C1129" i="2"/>
  <c r="C336" i="2"/>
  <c r="C626" i="2"/>
  <c r="C263" i="2"/>
  <c r="C602" i="2"/>
  <c r="C649" i="2"/>
  <c r="C1105" i="2"/>
  <c r="C1034" i="2"/>
  <c r="C1344" i="2"/>
  <c r="C434" i="2"/>
  <c r="C880" i="2"/>
  <c r="C363" i="2"/>
  <c r="C488" i="2"/>
  <c r="P938" i="2"/>
  <c r="P1417" i="2"/>
  <c r="P296" i="2"/>
  <c r="P753" i="2"/>
  <c r="P1161" i="2"/>
  <c r="P1425" i="2"/>
  <c r="P416" i="2"/>
  <c r="P861" i="2"/>
  <c r="P1302" i="2"/>
  <c r="P1016" i="2"/>
  <c r="P424" i="2"/>
  <c r="P611" i="2"/>
  <c r="P77" i="2"/>
  <c r="P629" i="2"/>
  <c r="P1101" i="2"/>
  <c r="P689" i="2"/>
  <c r="P859" i="2"/>
  <c r="P310" i="2"/>
  <c r="P1075" i="2"/>
  <c r="P273" i="2"/>
  <c r="P858" i="2"/>
  <c r="P153" i="2"/>
  <c r="P115" i="2"/>
  <c r="P653" i="2"/>
  <c r="P1219" i="2"/>
  <c r="P470" i="2"/>
  <c r="P208" i="2"/>
  <c r="P1071" i="2"/>
  <c r="P561" i="2"/>
  <c r="P57" i="2"/>
  <c r="P695" i="2"/>
  <c r="P972" i="2"/>
  <c r="P1354" i="2"/>
  <c r="P339" i="2"/>
  <c r="P1200" i="2"/>
  <c r="P118" i="2"/>
  <c r="P677" i="2"/>
  <c r="C1244" i="2"/>
  <c r="C1084" i="2"/>
  <c r="P860" i="2"/>
  <c r="P201" i="2"/>
  <c r="P742" i="2"/>
  <c r="P1292" i="2"/>
  <c r="P1214" i="2"/>
  <c r="P1098" i="2"/>
  <c r="P530" i="2"/>
  <c r="P1240" i="2"/>
  <c r="P399" i="2"/>
  <c r="P1020" i="2"/>
  <c r="P694" i="2"/>
  <c r="P243" i="2"/>
  <c r="P829" i="2"/>
  <c r="P1359" i="2"/>
  <c r="P804" i="2"/>
  <c r="P448" i="2"/>
  <c r="P1257" i="2"/>
  <c r="P810" i="2"/>
  <c r="P612" i="2"/>
  <c r="P1270" i="2"/>
  <c r="P1369" i="2"/>
  <c r="P496" i="2"/>
  <c r="P739" i="2"/>
  <c r="P1225" i="2"/>
  <c r="P230" i="2"/>
  <c r="P147" i="2"/>
  <c r="C890" i="2"/>
  <c r="P150" i="2"/>
  <c r="P498" i="2"/>
  <c r="P969" i="2"/>
  <c r="P1237" i="2"/>
  <c r="P216" i="2"/>
  <c r="P674" i="2"/>
  <c r="P1112" i="2"/>
  <c r="P654" i="2"/>
  <c r="P883" i="2"/>
  <c r="P1276" i="2"/>
  <c r="P1094" i="2"/>
  <c r="P1079" i="2"/>
  <c r="P360" i="2"/>
  <c r="P876" i="2"/>
  <c r="P56" i="2"/>
  <c r="P283" i="2"/>
  <c r="P9" i="2"/>
  <c r="P720" i="2"/>
  <c r="P8" i="2"/>
  <c r="P541" i="2"/>
  <c r="P1157" i="2"/>
  <c r="P1178" i="2"/>
  <c r="P414" i="2"/>
  <c r="P952" i="2"/>
  <c r="P59" i="2"/>
  <c r="P1045" i="2"/>
  <c r="P652" i="2"/>
  <c r="P1426" i="2"/>
  <c r="P1163" i="2"/>
  <c r="P985" i="2"/>
  <c r="P155" i="2"/>
  <c r="P365" i="2"/>
  <c r="P918" i="2"/>
  <c r="P17" i="2"/>
  <c r="P425" i="2"/>
  <c r="P474" i="2"/>
  <c r="P954" i="2"/>
  <c r="C86" i="2"/>
  <c r="C72" i="2"/>
  <c r="C884" i="2"/>
  <c r="C56" i="2"/>
  <c r="C440" i="2"/>
  <c r="C689" i="2"/>
  <c r="C1214" i="2"/>
  <c r="C283" i="2"/>
  <c r="C631" i="2"/>
  <c r="C859" i="2"/>
  <c r="C1098" i="2"/>
  <c r="C9" i="2"/>
  <c r="C142" i="2"/>
  <c r="C310" i="2"/>
  <c r="C530" i="2"/>
  <c r="C720" i="2"/>
  <c r="C877" i="2"/>
  <c r="C1075" i="2"/>
  <c r="C1240" i="2"/>
  <c r="C8" i="2"/>
  <c r="C174" i="2"/>
  <c r="C281" i="2"/>
  <c r="C433" i="2"/>
  <c r="C446" i="2"/>
  <c r="C669" i="2"/>
  <c r="C858" i="2"/>
  <c r="C1020" i="2"/>
  <c r="C1157" i="2"/>
  <c r="C1342" i="2"/>
  <c r="C153" i="2"/>
  <c r="C694" i="2"/>
  <c r="C1178" i="2"/>
  <c r="C55" i="2"/>
  <c r="C115" i="2"/>
  <c r="C243" i="2"/>
  <c r="C414" i="2"/>
  <c r="C521" i="2"/>
  <c r="C653" i="2"/>
  <c r="C829" i="2"/>
  <c r="C952" i="2"/>
  <c r="C1086" i="2"/>
  <c r="C1219" i="2"/>
  <c r="C1359" i="2"/>
  <c r="C59" i="2"/>
  <c r="C316" i="2"/>
  <c r="C470" i="2"/>
  <c r="C804" i="2"/>
  <c r="C1045" i="2"/>
  <c r="C1332" i="2"/>
  <c r="C208" i="2"/>
  <c r="C448" i="2"/>
  <c r="C652" i="2"/>
  <c r="C816" i="2"/>
  <c r="C1071" i="2"/>
  <c r="C1257" i="2"/>
  <c r="C1426" i="2"/>
  <c r="C349" i="2"/>
  <c r="C561" i="2"/>
  <c r="C810" i="2"/>
  <c r="C1163" i="2"/>
  <c r="C1366" i="2"/>
  <c r="C135" i="2"/>
  <c r="C249" i="2"/>
  <c r="C475" i="2"/>
  <c r="C699" i="2"/>
  <c r="C875" i="2"/>
  <c r="C1087" i="2"/>
  <c r="C1201" i="2"/>
  <c r="C1320" i="2"/>
  <c r="C79" i="2"/>
  <c r="C370" i="2"/>
  <c r="C603" i="2"/>
  <c r="C790" i="2"/>
  <c r="C1054" i="2"/>
  <c r="C1188" i="2"/>
  <c r="C1358" i="2"/>
  <c r="C507" i="2"/>
  <c r="C647" i="2"/>
  <c r="C842" i="2"/>
  <c r="C1009" i="2"/>
  <c r="C1139" i="2"/>
  <c r="C1326" i="2"/>
  <c r="C104" i="2"/>
  <c r="C630" i="2"/>
  <c r="C1109" i="2"/>
  <c r="C33" i="2"/>
  <c r="C107" i="2"/>
  <c r="C236" i="2"/>
  <c r="C394" i="2"/>
  <c r="C518" i="2"/>
  <c r="C619" i="2"/>
  <c r="C807" i="2"/>
  <c r="C931" i="2"/>
  <c r="C1042" i="2"/>
  <c r="C1209" i="2"/>
  <c r="C1331" i="2"/>
  <c r="C1447" i="2"/>
  <c r="C260" i="2"/>
  <c r="C450" i="2"/>
  <c r="C737" i="2"/>
  <c r="C1039" i="2"/>
  <c r="C1277" i="2"/>
  <c r="C137" i="2"/>
  <c r="C390" i="2"/>
  <c r="C623" i="2"/>
  <c r="C794" i="2"/>
  <c r="C994" i="2"/>
  <c r="C1241" i="2"/>
  <c r="C1398" i="2"/>
  <c r="C311" i="2"/>
  <c r="C535" i="2"/>
  <c r="C770" i="2"/>
  <c r="C1064" i="2"/>
  <c r="C1352" i="2"/>
  <c r="C101" i="2"/>
  <c r="C240" i="2"/>
  <c r="C387" i="2"/>
  <c r="C632" i="2"/>
  <c r="C812" i="2"/>
  <c r="C1046" i="2"/>
  <c r="C1181" i="2"/>
  <c r="C1271" i="2"/>
  <c r="C41" i="2"/>
  <c r="C323" i="2"/>
  <c r="C569" i="2"/>
  <c r="C756" i="2"/>
  <c r="C983" i="2"/>
  <c r="C1149" i="2"/>
  <c r="C1350" i="2"/>
  <c r="C21" i="2"/>
  <c r="C193" i="2"/>
  <c r="C362" i="2"/>
  <c r="C633" i="2"/>
  <c r="C805" i="2"/>
  <c r="C960" i="2"/>
  <c r="C1108" i="2"/>
  <c r="C1303" i="2"/>
  <c r="C78" i="2"/>
  <c r="C479" i="2"/>
  <c r="C1061" i="2"/>
  <c r="C7" i="2"/>
  <c r="C82" i="2"/>
  <c r="C232" i="2"/>
  <c r="C389" i="2"/>
  <c r="C505" i="2"/>
  <c r="C579" i="2"/>
  <c r="C768" i="2"/>
  <c r="C903" i="2"/>
  <c r="C1005" i="2"/>
  <c r="C1180" i="2"/>
  <c r="C1316" i="2"/>
  <c r="C1431" i="2"/>
  <c r="C189" i="2"/>
  <c r="C411" i="2"/>
  <c r="C700" i="2"/>
  <c r="C977" i="2"/>
  <c r="C1226" i="2"/>
  <c r="C132" i="2"/>
  <c r="C350" i="2"/>
  <c r="C604" i="2"/>
  <c r="C773" i="2"/>
  <c r="C973" i="2"/>
  <c r="C1195" i="2"/>
  <c r="C1380" i="2"/>
  <c r="C258" i="2"/>
  <c r="C512" i="2"/>
  <c r="C741" i="2"/>
  <c r="C1041" i="2"/>
  <c r="C1283" i="2"/>
  <c r="C6" i="2"/>
  <c r="C207" i="2"/>
  <c r="C348" i="2"/>
  <c r="C591" i="2"/>
  <c r="C776" i="2"/>
  <c r="C1023" i="2"/>
  <c r="C1170" i="2"/>
  <c r="C1263" i="2"/>
  <c r="C3" i="2"/>
  <c r="C299" i="2"/>
  <c r="C459" i="2"/>
  <c r="C730" i="2"/>
  <c r="C919" i="2"/>
  <c r="C1142" i="2"/>
  <c r="C1310" i="2"/>
  <c r="C45" i="2"/>
  <c r="C495" i="2"/>
  <c r="C643" i="2"/>
  <c r="C833" i="2"/>
  <c r="C963" i="2"/>
  <c r="C1113" i="2"/>
  <c r="C1307" i="2"/>
  <c r="C85" i="2"/>
  <c r="C577" i="2"/>
  <c r="C1062" i="2"/>
  <c r="C12" i="2"/>
  <c r="C98" i="2"/>
  <c r="C233" i="2"/>
  <c r="C392" i="2"/>
  <c r="C513" i="2"/>
  <c r="C595" i="2"/>
  <c r="C781" i="2"/>
  <c r="C912" i="2"/>
  <c r="C1027" i="2"/>
  <c r="C1204" i="2"/>
  <c r="C1323" i="2"/>
  <c r="C1440" i="2"/>
  <c r="C192" i="2"/>
  <c r="C417" i="2"/>
  <c r="C712" i="2"/>
  <c r="C1004" i="2"/>
  <c r="C1247" i="2"/>
  <c r="C133" i="2"/>
  <c r="C375" i="2"/>
  <c r="C612" i="2"/>
  <c r="C778" i="2"/>
  <c r="C985" i="2"/>
  <c r="C1216" i="2"/>
  <c r="C1387" i="2"/>
  <c r="C292" i="2"/>
  <c r="C514" i="2"/>
  <c r="C748" i="2"/>
  <c r="C1060" i="2"/>
  <c r="C1340" i="2"/>
  <c r="C32" i="2"/>
  <c r="C219" i="2"/>
  <c r="C361" i="2"/>
  <c r="C599" i="2"/>
  <c r="C783" i="2"/>
  <c r="C1025" i="2"/>
  <c r="C1171" i="2"/>
  <c r="C1266" i="2"/>
  <c r="C22" i="2"/>
  <c r="C312" i="2"/>
  <c r="C503" i="2"/>
  <c r="C743" i="2"/>
  <c r="C965" i="2"/>
  <c r="C1145" i="2"/>
  <c r="C1314" i="2"/>
  <c r="C641" i="2"/>
  <c r="C992" i="2"/>
  <c r="C324" i="2"/>
  <c r="C407" i="2"/>
  <c r="C127" i="2"/>
  <c r="C185" i="2"/>
  <c r="C280" i="2"/>
  <c r="C432" i="2"/>
  <c r="C546" i="2"/>
  <c r="C691" i="2"/>
  <c r="C844" i="2"/>
  <c r="C964" i="2"/>
  <c r="C1118" i="2"/>
  <c r="C1255" i="2"/>
  <c r="C1397" i="2"/>
  <c r="C158" i="2"/>
  <c r="C343" i="2"/>
  <c r="C558" i="2"/>
  <c r="C895" i="2"/>
  <c r="C1155" i="2"/>
  <c r="C1411" i="2"/>
  <c r="C238" i="2"/>
  <c r="C502" i="2"/>
  <c r="C698" i="2"/>
  <c r="C835" i="2"/>
  <c r="C1110" i="2"/>
  <c r="C1339" i="2"/>
  <c r="C113" i="2"/>
  <c r="C413" i="2"/>
  <c r="C640" i="2"/>
  <c r="C901" i="2"/>
  <c r="C1222" i="2"/>
  <c r="C1394" i="2"/>
  <c r="C147" i="2"/>
  <c r="C286" i="2"/>
  <c r="C487" i="2"/>
  <c r="C721" i="2"/>
  <c r="C954" i="2"/>
  <c r="C1133" i="2"/>
  <c r="C1230" i="2"/>
  <c r="C1391" i="2"/>
  <c r="C209" i="2"/>
  <c r="C405" i="2"/>
  <c r="C615" i="2"/>
  <c r="C826" i="2"/>
  <c r="C1088" i="2"/>
  <c r="C1273" i="2"/>
  <c r="C1374" i="2"/>
  <c r="C373" i="2"/>
  <c r="C374" i="2"/>
  <c r="C680" i="2"/>
  <c r="C128" i="2"/>
  <c r="C555" i="2"/>
  <c r="C672" i="2"/>
  <c r="C873" i="2"/>
  <c r="C1022" i="2"/>
  <c r="C1191" i="2"/>
  <c r="C1343" i="2"/>
  <c r="C227" i="2"/>
  <c r="C736" i="2"/>
  <c r="C1190" i="2"/>
  <c r="C60" i="2"/>
  <c r="C151" i="2"/>
  <c r="C255" i="2"/>
  <c r="C418" i="2"/>
  <c r="C522" i="2"/>
  <c r="C657" i="2"/>
  <c r="C831" i="2"/>
  <c r="C957" i="2"/>
  <c r="C1111" i="2"/>
  <c r="C1223" i="2"/>
  <c r="C1375" i="2"/>
  <c r="C83" i="2"/>
  <c r="C325" i="2"/>
  <c r="C489" i="2"/>
  <c r="C818" i="2"/>
  <c r="C1047" i="2"/>
  <c r="C1348" i="2"/>
  <c r="C217" i="2"/>
  <c r="C449" i="2"/>
  <c r="C666" i="2"/>
  <c r="C817" i="2"/>
  <c r="C1081" i="2"/>
  <c r="C1258" i="2"/>
  <c r="C1428" i="2"/>
  <c r="C376" i="2"/>
  <c r="C571" i="2"/>
  <c r="C824" i="2"/>
  <c r="C1164" i="2"/>
  <c r="C1376" i="2"/>
  <c r="C136" i="2"/>
  <c r="C252" i="2"/>
  <c r="C478" i="2"/>
  <c r="C703" i="2"/>
  <c r="C882" i="2"/>
  <c r="C1092" i="2"/>
  <c r="C1208" i="2"/>
  <c r="C1329" i="2"/>
  <c r="C84" i="2"/>
  <c r="C371" i="2"/>
  <c r="C606" i="2"/>
  <c r="C792" i="2"/>
  <c r="C1067" i="2"/>
  <c r="C1196" i="2"/>
  <c r="C1357" i="2"/>
  <c r="C77" i="2"/>
  <c r="C129" i="2"/>
  <c r="C1395" i="2"/>
  <c r="C54" i="2"/>
  <c r="C222" i="2"/>
  <c r="C382" i="2"/>
  <c r="C648" i="2"/>
  <c r="C849" i="2"/>
  <c r="C1012" i="2"/>
  <c r="C1150" i="2"/>
  <c r="C1328" i="2"/>
  <c r="C140" i="2"/>
  <c r="C646" i="2"/>
  <c r="C1134" i="2"/>
  <c r="C38" i="2"/>
  <c r="C108" i="2"/>
  <c r="C237" i="2"/>
  <c r="C395" i="2"/>
  <c r="C519" i="2"/>
  <c r="C620" i="2"/>
  <c r="C823" i="2"/>
  <c r="C933" i="2"/>
  <c r="C1073" i="2"/>
  <c r="C1210" i="2"/>
  <c r="C1333" i="2"/>
  <c r="C1448" i="2"/>
  <c r="C300" i="2"/>
  <c r="C460" i="2"/>
  <c r="C787" i="2"/>
  <c r="C1043" i="2"/>
  <c r="C1297" i="2"/>
  <c r="C168" i="2"/>
  <c r="C428" i="2"/>
  <c r="C636" i="2"/>
  <c r="C797" i="2"/>
  <c r="C1013" i="2"/>
  <c r="C1251" i="2"/>
  <c r="C1399" i="2"/>
  <c r="C313" i="2"/>
  <c r="C538" i="2"/>
  <c r="C798" i="2"/>
  <c r="C1119" i="2"/>
  <c r="C1360" i="2"/>
  <c r="C123" i="2"/>
  <c r="C244" i="2"/>
  <c r="C388" i="2"/>
  <c r="C639" i="2"/>
  <c r="C837" i="2"/>
  <c r="C1066" i="2"/>
  <c r="C1187" i="2"/>
  <c r="C1280" i="2"/>
  <c r="C48" i="2"/>
  <c r="C338" i="2"/>
  <c r="C570" i="2"/>
  <c r="C763" i="2"/>
  <c r="C984" i="2"/>
  <c r="C1160" i="2"/>
  <c r="C1351" i="2"/>
  <c r="C180" i="2"/>
  <c r="C780" i="2"/>
  <c r="C722" i="2"/>
  <c r="C1189" i="2"/>
  <c r="C517" i="2"/>
  <c r="C658" i="2"/>
  <c r="C850" i="2"/>
  <c r="C1019" i="2"/>
  <c r="C1153" i="2"/>
  <c r="C1341" i="2"/>
  <c r="C143" i="2"/>
  <c r="C685" i="2"/>
  <c r="C1136" i="2"/>
  <c r="C51" i="2"/>
  <c r="C109" i="2"/>
  <c r="C239" i="2"/>
  <c r="C410" i="2"/>
  <c r="C520" i="2"/>
  <c r="C642" i="2"/>
  <c r="C825" i="2"/>
  <c r="C951" i="2"/>
  <c r="C1070" i="2"/>
  <c r="C1218" i="2"/>
  <c r="C1336" i="2"/>
  <c r="C28" i="2"/>
  <c r="C308" i="2"/>
  <c r="C466" i="2"/>
  <c r="C801" i="2"/>
  <c r="C1044" i="2"/>
  <c r="C1299" i="2"/>
  <c r="C172" i="2"/>
  <c r="C438" i="2"/>
  <c r="C651" i="2"/>
  <c r="C802" i="2"/>
  <c r="C1065" i="2"/>
  <c r="C1252" i="2"/>
  <c r="C1416" i="2"/>
  <c r="C326" i="2"/>
  <c r="C560" i="2"/>
  <c r="C808" i="2"/>
  <c r="C1147" i="2"/>
  <c r="C1362" i="2"/>
  <c r="C125" i="2"/>
  <c r="C247" i="2"/>
  <c r="C408" i="2"/>
  <c r="C637" i="2"/>
  <c r="C869" i="2"/>
  <c r="C1080" i="2"/>
  <c r="C1199" i="2"/>
  <c r="C1315" i="2"/>
  <c r="C53" i="2"/>
  <c r="C365" i="2"/>
  <c r="C592" i="2"/>
  <c r="C764" i="2"/>
  <c r="C997" i="2"/>
  <c r="C1182" i="2"/>
  <c r="C1354" i="2"/>
  <c r="C1385" i="2"/>
  <c r="C36" i="2"/>
  <c r="C215" i="2"/>
  <c r="C379" i="2"/>
  <c r="C441" i="2"/>
  <c r="C13" i="2"/>
  <c r="C321" i="2"/>
  <c r="C611" i="2"/>
  <c r="C860" i="2"/>
  <c r="C1079" i="2"/>
  <c r="C1312" i="2"/>
  <c r="C90" i="2"/>
  <c r="C254" i="2"/>
  <c r="C381" i="2"/>
  <c r="C500" i="2"/>
  <c r="C659" i="2"/>
  <c r="C830" i="2"/>
  <c r="C925" i="2"/>
  <c r="C1033" i="2"/>
  <c r="C1166" i="2"/>
  <c r="C1408" i="2"/>
  <c r="C229" i="2"/>
  <c r="C548" i="2"/>
  <c r="C970" i="2"/>
  <c r="C26" i="2"/>
  <c r="C536" i="2"/>
  <c r="C715" i="2"/>
  <c r="C942" i="2"/>
  <c r="C1317" i="2"/>
  <c r="C70" i="2"/>
  <c r="C221" i="2"/>
  <c r="C419" i="2"/>
  <c r="C624" i="2"/>
  <c r="C789" i="2"/>
  <c r="C950" i="2"/>
  <c r="C1177" i="2"/>
  <c r="C1388" i="2"/>
  <c r="C52" i="2"/>
  <c r="C218" i="2"/>
  <c r="C380" i="2"/>
  <c r="C541" i="2"/>
  <c r="C600" i="2"/>
  <c r="C784" i="2"/>
  <c r="C935" i="2"/>
  <c r="C1099" i="2"/>
  <c r="C1286" i="2"/>
  <c r="C5" i="2"/>
  <c r="C427" i="2"/>
  <c r="C993" i="2"/>
  <c r="C1370" i="2"/>
  <c r="C76" i="2"/>
  <c r="C211" i="2"/>
  <c r="C340" i="2"/>
  <c r="C481" i="2"/>
  <c r="C564" i="2"/>
  <c r="C761" i="2"/>
  <c r="C870" i="2"/>
  <c r="C989" i="2"/>
  <c r="C1130" i="2"/>
  <c r="C1301" i="2"/>
  <c r="C1420" i="2"/>
  <c r="C170" i="2"/>
  <c r="C368" i="2"/>
  <c r="C681" i="2"/>
  <c r="C943" i="2"/>
  <c r="C1185" i="2"/>
  <c r="C105" i="2"/>
  <c r="C331" i="2"/>
  <c r="C587" i="2"/>
  <c r="C752" i="2"/>
  <c r="C946" i="2"/>
  <c r="C1183" i="2"/>
  <c r="C1367" i="2"/>
  <c r="C250" i="2"/>
  <c r="C491" i="2"/>
  <c r="C735" i="2"/>
  <c r="C982" i="2"/>
  <c r="C1275" i="2"/>
  <c r="C1423" i="2"/>
  <c r="C197" i="2"/>
  <c r="C315" i="2"/>
  <c r="C529" i="2"/>
  <c r="C771" i="2"/>
  <c r="C1002" i="2"/>
  <c r="C1173" i="2"/>
  <c r="C1256" i="2"/>
  <c r="C1445" i="2"/>
  <c r="C264" i="2"/>
  <c r="C445" i="2"/>
  <c r="C718" i="2"/>
  <c r="C871" i="2"/>
  <c r="C1121" i="2"/>
  <c r="C1305" i="2"/>
  <c r="C1438" i="2"/>
  <c r="C580" i="2"/>
  <c r="C733" i="2"/>
  <c r="C907" i="2"/>
  <c r="C1068" i="2"/>
  <c r="C1239" i="2"/>
  <c r="C1407" i="2"/>
  <c r="C354" i="2"/>
  <c r="C908" i="2"/>
  <c r="C1319" i="2"/>
  <c r="C73" i="2"/>
  <c r="C195" i="2"/>
  <c r="C293" i="2"/>
  <c r="C437" i="2"/>
  <c r="C551" i="2"/>
  <c r="C724" i="2"/>
  <c r="C848" i="2"/>
  <c r="C975" i="2"/>
  <c r="C1122" i="2"/>
  <c r="C1278" i="2"/>
  <c r="C1403" i="2"/>
  <c r="C160" i="2"/>
  <c r="C355" i="2"/>
  <c r="C575" i="2"/>
  <c r="C913" i="2"/>
  <c r="C1156" i="2"/>
  <c r="C47" i="2"/>
  <c r="C328" i="2"/>
  <c r="C533" i="2"/>
  <c r="C723" i="2"/>
  <c r="C923" i="2"/>
  <c r="C1135" i="2"/>
  <c r="C1347" i="2"/>
  <c r="C122" i="2"/>
  <c r="C423" i="2"/>
  <c r="C662" i="2"/>
  <c r="C920" i="2"/>
  <c r="C1242" i="2"/>
  <c r="C1396" i="2"/>
  <c r="C149" i="2"/>
  <c r="C289" i="2"/>
  <c r="C493" i="2"/>
  <c r="C727" i="2"/>
  <c r="C968" i="2"/>
  <c r="C1146" i="2"/>
  <c r="C1236" i="2"/>
  <c r="C1421" i="2"/>
  <c r="C213" i="2"/>
  <c r="C406" i="2"/>
  <c r="C668" i="2"/>
  <c r="C855" i="2"/>
  <c r="C1095" i="2"/>
  <c r="C1281" i="2"/>
  <c r="C1389" i="2"/>
  <c r="C1424" i="2"/>
  <c r="C119" i="2"/>
  <c r="C274" i="2"/>
  <c r="C404" i="2"/>
  <c r="C675" i="2"/>
  <c r="C874" i="2"/>
  <c r="C1055" i="2"/>
  <c r="C1197" i="2"/>
  <c r="C1365" i="2"/>
  <c r="C298" i="2"/>
  <c r="C785" i="2"/>
  <c r="C1198" i="2"/>
  <c r="C61" i="2"/>
  <c r="C154" i="2"/>
  <c r="C267" i="2"/>
  <c r="C421" i="2"/>
  <c r="C524" i="2"/>
  <c r="C687" i="2"/>
  <c r="C832" i="2"/>
  <c r="C953" i="2"/>
  <c r="C1116" i="2"/>
  <c r="C1238" i="2"/>
  <c r="C1383" i="2"/>
  <c r="C93" i="2"/>
  <c r="C327" i="2"/>
  <c r="C552" i="2"/>
  <c r="C820" i="2"/>
  <c r="C1100" i="2"/>
  <c r="C1364" i="2"/>
  <c r="C224" i="2"/>
  <c r="C456" i="2"/>
  <c r="C671" i="2"/>
  <c r="C828" i="2"/>
  <c r="C1104" i="2"/>
  <c r="C1262" i="2"/>
  <c r="C1436" i="2"/>
  <c r="C397" i="2"/>
  <c r="C573" i="2"/>
  <c r="C872" i="2"/>
  <c r="C1192" i="2"/>
  <c r="C1377" i="2"/>
  <c r="C138" i="2"/>
  <c r="C270" i="2"/>
  <c r="C485" i="2"/>
  <c r="C714" i="2"/>
  <c r="C889" i="2"/>
  <c r="C1103" i="2"/>
  <c r="C1220" i="2"/>
  <c r="C1353" i="2"/>
  <c r="C102" i="2"/>
  <c r="C372" i="2"/>
  <c r="C609" i="2"/>
  <c r="C795" i="2"/>
  <c r="C1072" i="2"/>
  <c r="C1202" i="2"/>
  <c r="C1363" i="2"/>
  <c r="C567" i="2"/>
  <c r="C704" i="2"/>
  <c r="C897" i="2"/>
  <c r="C1056" i="2"/>
  <c r="C1200" i="2"/>
  <c r="C1404" i="2"/>
  <c r="C314" i="2"/>
  <c r="C1225" i="2"/>
  <c r="C71" i="2"/>
  <c r="C169" i="2"/>
  <c r="C277" i="2"/>
  <c r="C425" i="2"/>
  <c r="C532" i="2"/>
  <c r="C690" i="2"/>
  <c r="C836" i="2"/>
  <c r="C962" i="2"/>
  <c r="C1117" i="2"/>
  <c r="C1254" i="2"/>
  <c r="C1386" i="2"/>
  <c r="C118" i="2"/>
  <c r="C341" i="2"/>
  <c r="C557" i="2"/>
  <c r="C843" i="2"/>
  <c r="C1125" i="2"/>
  <c r="C1390" i="2"/>
  <c r="C230" i="2"/>
  <c r="C462" i="2"/>
  <c r="C673" i="2"/>
  <c r="C834" i="2"/>
  <c r="C1106" i="2"/>
  <c r="C1325" i="2"/>
  <c r="C24" i="2"/>
  <c r="C398" i="2"/>
  <c r="C598" i="2"/>
  <c r="C900" i="2"/>
  <c r="C1203" i="2"/>
  <c r="C1384" i="2"/>
  <c r="C146" i="2"/>
  <c r="C278" i="2"/>
  <c r="C486" i="2"/>
  <c r="C717" i="2"/>
  <c r="C898" i="2"/>
  <c r="C1131" i="2"/>
  <c r="C1221" i="2"/>
  <c r="C1369" i="2"/>
  <c r="C177" i="2"/>
  <c r="C377" i="2"/>
  <c r="C608" i="2"/>
  <c r="C803" i="2"/>
  <c r="C1085" i="2"/>
  <c r="C1253" i="2"/>
  <c r="C868" i="2"/>
  <c r="C126" i="2"/>
  <c r="C644" i="2"/>
  <c r="C1379" i="2"/>
  <c r="C131" i="2"/>
  <c r="C1371" i="2"/>
  <c r="C96" i="2"/>
  <c r="C282" i="2"/>
  <c r="C477" i="2"/>
  <c r="C663" i="2"/>
  <c r="C851" i="2"/>
  <c r="C1017" i="2"/>
  <c r="C1211" i="2"/>
  <c r="C1419" i="2"/>
  <c r="C94" i="2"/>
  <c r="C273" i="2"/>
  <c r="C399" i="2"/>
  <c r="C431" i="2"/>
  <c r="C645" i="2"/>
  <c r="C840" i="2"/>
  <c r="C1008" i="2"/>
  <c r="C1137" i="2"/>
  <c r="C1311" i="2"/>
  <c r="C100" i="2"/>
  <c r="C617" i="2"/>
  <c r="C1082" i="2"/>
  <c r="C29" i="2"/>
  <c r="C106" i="2"/>
  <c r="C235" i="2"/>
  <c r="C393" i="2"/>
  <c r="C515" i="2"/>
  <c r="C607" i="2"/>
  <c r="C806" i="2"/>
  <c r="C921" i="2"/>
  <c r="C1031" i="2"/>
  <c r="C1206" i="2"/>
  <c r="C1330" i="2"/>
  <c r="C1441" i="2"/>
  <c r="C200" i="2"/>
  <c r="C420" i="2"/>
  <c r="C716" i="2"/>
  <c r="C1021" i="2"/>
  <c r="C1264" i="2"/>
  <c r="C134" i="2"/>
  <c r="C385" i="2"/>
  <c r="C622" i="2"/>
  <c r="C791" i="2"/>
  <c r="C995" i="2"/>
  <c r="C1232" i="2"/>
  <c r="C1393" i="2"/>
  <c r="C309" i="2"/>
  <c r="C516" i="2"/>
  <c r="C749" i="2"/>
  <c r="C1063" i="2"/>
  <c r="C1346" i="2"/>
  <c r="C58" i="2"/>
  <c r="C220" i="2"/>
  <c r="C383" i="2"/>
  <c r="C618" i="2"/>
  <c r="C809" i="2"/>
  <c r="C1024" i="2"/>
  <c r="C1176" i="2"/>
  <c r="C1272" i="2"/>
  <c r="C34" i="2"/>
  <c r="C317" i="2"/>
  <c r="C506" i="2"/>
  <c r="C751" i="2"/>
  <c r="C966" i="2"/>
  <c r="C1148" i="2"/>
  <c r="C1318" i="2"/>
  <c r="C99" i="2"/>
  <c r="C225" i="2"/>
  <c r="C426" i="2"/>
  <c r="C777" i="2"/>
  <c r="C490" i="2"/>
  <c r="C610" i="2"/>
  <c r="C793" i="2"/>
  <c r="C958" i="2"/>
  <c r="C1107" i="2"/>
  <c r="C1300" i="2"/>
  <c r="C62" i="2"/>
  <c r="C442" i="2"/>
  <c r="C1006" i="2"/>
  <c r="C1410" i="2"/>
  <c r="C81" i="2"/>
  <c r="C214" i="2"/>
  <c r="C356" i="2"/>
  <c r="C484" i="2"/>
  <c r="C574" i="2"/>
  <c r="C769" i="2"/>
  <c r="C885" i="2"/>
  <c r="C998" i="2"/>
  <c r="C1152" i="2"/>
  <c r="C1309" i="2"/>
  <c r="C1422" i="2"/>
  <c r="C175" i="2"/>
  <c r="C367" i="2"/>
  <c r="C697" i="2"/>
  <c r="C959" i="2"/>
  <c r="C1212" i="2"/>
  <c r="C120" i="2"/>
  <c r="C332" i="2"/>
  <c r="C601" i="2"/>
  <c r="C755" i="2"/>
  <c r="C955" i="2"/>
  <c r="C1194" i="2"/>
  <c r="C1382" i="2"/>
  <c r="C256" i="2"/>
  <c r="C504" i="2"/>
  <c r="C740" i="2"/>
  <c r="C1028" i="2"/>
  <c r="C1282" i="2"/>
  <c r="C1443" i="2"/>
  <c r="C199" i="2"/>
  <c r="C337" i="2"/>
  <c r="C534" i="2"/>
  <c r="C774" i="2"/>
  <c r="C1003" i="2"/>
  <c r="C1169" i="2"/>
  <c r="C1260" i="2"/>
  <c r="C2" i="2"/>
  <c r="C290" i="2"/>
  <c r="C455" i="2"/>
  <c r="C731" i="2"/>
  <c r="C888" i="2"/>
  <c r="C1120" i="2"/>
  <c r="C1306" i="2"/>
  <c r="C179" i="2"/>
  <c r="C779" i="2"/>
  <c r="C461" i="2"/>
  <c r="C10" i="2"/>
  <c r="C178" i="2"/>
  <c r="C287" i="2"/>
  <c r="C439" i="2"/>
  <c r="C744" i="2"/>
  <c r="C910" i="2"/>
  <c r="C1089" i="2"/>
  <c r="C1259" i="2"/>
  <c r="C1430" i="2"/>
  <c r="C396" i="2"/>
  <c r="C939" i="2"/>
  <c r="C1322" i="2"/>
  <c r="C74" i="2"/>
  <c r="C198" i="2"/>
  <c r="C306" i="2"/>
  <c r="C447" i="2"/>
  <c r="C553" i="2"/>
  <c r="C759" i="2"/>
  <c r="C854" i="2"/>
  <c r="C976" i="2"/>
  <c r="C1126" i="2"/>
  <c r="C1279" i="2"/>
  <c r="C1409" i="2"/>
  <c r="C162" i="2"/>
  <c r="C358" i="2"/>
  <c r="C650" i="2"/>
  <c r="C930" i="2"/>
  <c r="C1159" i="2"/>
  <c r="C46" i="2"/>
  <c r="C329" i="2"/>
  <c r="C563" i="2"/>
  <c r="C738" i="2"/>
  <c r="C936" i="2"/>
  <c r="C1162" i="2"/>
  <c r="C1349" i="2"/>
  <c r="C148" i="2"/>
  <c r="C436" i="2"/>
  <c r="C670" i="2"/>
  <c r="C938" i="2"/>
  <c r="C1243" i="2"/>
  <c r="C1417" i="2"/>
  <c r="C150" i="2"/>
  <c r="C296" i="2"/>
  <c r="C498" i="2"/>
  <c r="C753" i="2"/>
  <c r="C969" i="2"/>
  <c r="C1161" i="2"/>
  <c r="C1237" i="2"/>
  <c r="C1425" i="2"/>
  <c r="C216" i="2"/>
  <c r="C416" i="2"/>
  <c r="C674" i="2"/>
  <c r="C861" i="2"/>
  <c r="C1112" i="2"/>
  <c r="C1302" i="2"/>
  <c r="C1400" i="2"/>
  <c r="C665" i="2"/>
  <c r="C31" i="2"/>
  <c r="C226" i="2"/>
  <c r="C130" i="2"/>
  <c r="C590" i="2"/>
  <c r="C747" i="2"/>
  <c r="C927" i="2"/>
  <c r="C1097" i="2"/>
  <c r="C1284" i="2"/>
  <c r="C1434" i="2"/>
  <c r="C401" i="2"/>
  <c r="C986" i="2"/>
  <c r="C1345" i="2"/>
  <c r="C75" i="2"/>
  <c r="C203" i="2"/>
  <c r="C307" i="2"/>
  <c r="C452" i="2"/>
  <c r="C556" i="2"/>
  <c r="C760" i="2"/>
  <c r="C865" i="2"/>
  <c r="C988" i="2"/>
  <c r="C1127" i="2"/>
  <c r="C1288" i="2"/>
  <c r="C1413" i="2"/>
  <c r="C164" i="2"/>
  <c r="C359" i="2"/>
  <c r="C679" i="2"/>
  <c r="C932" i="2"/>
  <c r="C1179" i="2"/>
  <c r="C57" i="2"/>
  <c r="C330" i="2"/>
  <c r="C582" i="2"/>
  <c r="C746" i="2"/>
  <c r="C945" i="2"/>
  <c r="C1175" i="2"/>
  <c r="C1355" i="2"/>
  <c r="C167" i="2"/>
  <c r="C474" i="2"/>
  <c r="C695" i="2"/>
  <c r="C978" i="2"/>
  <c r="C1270" i="2"/>
  <c r="C1418" i="2"/>
  <c r="C155" i="2"/>
  <c r="C301" i="2"/>
  <c r="C527" i="2"/>
  <c r="C758" i="2"/>
  <c r="C972" i="2"/>
  <c r="C1165" i="2"/>
  <c r="C1250" i="2"/>
  <c r="C1435" i="2"/>
  <c r="C246" i="2"/>
  <c r="C422" i="2"/>
  <c r="C677" i="2"/>
  <c r="C862" i="2"/>
  <c r="C1114" i="2"/>
  <c r="C1304" i="2"/>
  <c r="C1402" i="2"/>
</calcChain>
</file>

<file path=xl/sharedStrings.xml><?xml version="1.0" encoding="utf-8"?>
<sst xmlns="http://schemas.openxmlformats.org/spreadsheetml/2006/main" count="19983" uniqueCount="5320">
  <si>
    <t>{"name":"</t>
  </si>
  <si>
    <t>,"longitude":</t>
  </si>
  <si>
    <t>,"population":</t>
  </si>
  <si>
    <t xml:space="preserve">,"stateCapital":false,"nationalCapital":false,"pk":null,"quiz":"asia","code":null,"archived":false,"percentageOfSessions":null}, </t>
  </si>
  <si>
    <t>","state":"Húbĕi","territory":"","country":"China","latitude":</t>
  </si>
  <si>
    <t>Name</t>
  </si>
  <si>
    <t>Status</t>
  </si>
  <si>
    <t>Population</t>
  </si>
  <si>
    <t>Ēnshī Tŭjiāzú Miáozú Zìzhìzhōu</t>
  </si>
  <si>
    <t>Tujia and Miao Autonomous Prefecture</t>
  </si>
  <si>
    <t>Bādōng Xiàn</t>
  </si>
  <si>
    <t>County</t>
  </si>
  <si>
    <t>Ēnshī Shì</t>
  </si>
  <si>
    <t>County-level City</t>
  </si>
  <si>
    <t>Hèfēng Xiàn</t>
  </si>
  <si>
    <t>Jiànshĭ Xiàn</t>
  </si>
  <si>
    <t>Láifèng Xiàn</t>
  </si>
  <si>
    <t>Lìchuān Shì</t>
  </si>
  <si>
    <t>Xiánfēng Xiàn</t>
  </si>
  <si>
    <t>Xuān'ēn Xiàn</t>
  </si>
  <si>
    <t>Èzhōu Shì</t>
  </si>
  <si>
    <t>Prefecture-level City</t>
  </si>
  <si>
    <t>Èchéng Qū</t>
  </si>
  <si>
    <t>District</t>
  </si>
  <si>
    <t>Huáróng Qū</t>
  </si>
  <si>
    <t>Liángzihú Qū</t>
  </si>
  <si>
    <t>Huánggāng Shì</t>
  </si>
  <si>
    <t>Hóng'ān Xiàn</t>
  </si>
  <si>
    <t>Huángméi Xiàn [incl. Lónggǎn Hú Management Area]</t>
  </si>
  <si>
    <t>Huángzhōu Qū</t>
  </si>
  <si>
    <t>Luótián Xiàn</t>
  </si>
  <si>
    <t>Máchéng Shì</t>
  </si>
  <si>
    <t>Qíchūn Xiàn</t>
  </si>
  <si>
    <t>Tuánfēng Xiàn</t>
  </si>
  <si>
    <t>Wŭxué Shì</t>
  </si>
  <si>
    <t>Xīshuĭ Xiàn</t>
  </si>
  <si>
    <t>Yīngshān Xiàn</t>
  </si>
  <si>
    <t>Huángshí Shì</t>
  </si>
  <si>
    <t>Dàyĕ Shì</t>
  </si>
  <si>
    <t>Huángshígăng Qū</t>
  </si>
  <si>
    <t>Tiĕshān Qū</t>
  </si>
  <si>
    <t>Xiàlù Qū</t>
  </si>
  <si>
    <t>Xīsàishān Qū</t>
  </si>
  <si>
    <t>Yángxīn Xiàn</t>
  </si>
  <si>
    <t>Húbĕi Shĕngzhíxiáxiàn Jíxíngzhèng Qūhuà</t>
  </si>
  <si>
    <t>Areas directly administrated by province</t>
  </si>
  <si>
    <t>Qiánjiāng Shì</t>
  </si>
  <si>
    <t>Shénnóngjià Lín Qū [Shennongjia Forestry]</t>
  </si>
  <si>
    <t>Tiānmén Shì</t>
  </si>
  <si>
    <t>Xiāntáo Shì</t>
  </si>
  <si>
    <t>Jīngmén Shì</t>
  </si>
  <si>
    <t>Dōngbăo Qū [incl. Zhānghé Xīnqū (parts)]</t>
  </si>
  <si>
    <t>...</t>
  </si>
  <si>
    <t>Duōdāo Qū [incl. Zhānghé Xīnqū (parts)]</t>
  </si>
  <si>
    <t>Shāyáng Xiàn</t>
  </si>
  <si>
    <t>Zhōngxiáng Shì</t>
  </si>
  <si>
    <t>Jīngzhōu Shì</t>
  </si>
  <si>
    <t>Gōng'ān Xiàn</t>
  </si>
  <si>
    <t>Hónghú Shì</t>
  </si>
  <si>
    <t>Jiānglíng Xiàn [incl. Jīngzhōu Development Zone]</t>
  </si>
  <si>
    <t>Jiānlì Shì</t>
  </si>
  <si>
    <t>Jīngzhōu Qū</t>
  </si>
  <si>
    <t>Shāshì Qū</t>
  </si>
  <si>
    <t>Shíshŏu Shì</t>
  </si>
  <si>
    <t>Sōngzī Shì</t>
  </si>
  <si>
    <t>Shíyàn Shì</t>
  </si>
  <si>
    <t>Dānjiāngkŏu Shì</t>
  </si>
  <si>
    <t>Fáng Xiàn</t>
  </si>
  <si>
    <t>Máojiàn Qū [incl. Shíyàn Economic and Technological Development Zone]</t>
  </si>
  <si>
    <t>Yúnxī Xiàn</t>
  </si>
  <si>
    <t>Yúnyáng Qū [Yún Xiàn]</t>
  </si>
  <si>
    <t>Zhāngwān Qū</t>
  </si>
  <si>
    <t>Zhúshān Xiàn</t>
  </si>
  <si>
    <t>Zhúxī Xiàn</t>
  </si>
  <si>
    <t>Suízhōu Shì</t>
  </si>
  <si>
    <t>Guăngshuĭ Shì</t>
  </si>
  <si>
    <t>Suí Xiàn</t>
  </si>
  <si>
    <t>Zēngdū Qū</t>
  </si>
  <si>
    <t>Wŭhàn Shì</t>
  </si>
  <si>
    <t>Sub-provincial City</t>
  </si>
  <si>
    <t>Càidiàn Qū [incl. Wŭhàn Economic and Technological Development Zone (parts)]</t>
  </si>
  <si>
    <t>Dōngxīhú Qū</t>
  </si>
  <si>
    <t>Hànnán Qū [Wŭhàn Economic and Technological Development Zone (parts)]</t>
  </si>
  <si>
    <t>Hànyáng Qū</t>
  </si>
  <si>
    <t>Hóngshān Qū [incl. Dōnghú Fēngjǐng Qū (parts), Dōnghú High-tech Zone (parts)]</t>
  </si>
  <si>
    <t>Huángpí Qū</t>
  </si>
  <si>
    <t>Jiāng'àn Qū</t>
  </si>
  <si>
    <t>Jiānghàn Qū</t>
  </si>
  <si>
    <t>Jiāngxià Qū [incl. Dōnghú High-tech Zone (parts)]</t>
  </si>
  <si>
    <t>Qiáokŏu Qū</t>
  </si>
  <si>
    <t>Qīngshān Qū</t>
  </si>
  <si>
    <t>Wŭchāng Qū [incl. Dōnghú Fēngjǐng Qū (parts)]</t>
  </si>
  <si>
    <t>Xīnzhōu Qū</t>
  </si>
  <si>
    <t>Băokāng Xiàn</t>
  </si>
  <si>
    <t>Fánchéng Qū [incl. Xiāngyáng High-tech Industrial Development Zone, Yúliángzhōu Development Zone]</t>
  </si>
  <si>
    <t>Gŭchéng Xiàn</t>
  </si>
  <si>
    <t>Lăohékŏu Shì</t>
  </si>
  <si>
    <t>Nánzhāng Xiàn</t>
  </si>
  <si>
    <t>Xiāngchéng Qū</t>
  </si>
  <si>
    <t>Xiāngzhōu Qū [incl. Dōngjīn Xīnqū]</t>
  </si>
  <si>
    <t>Yíchéng Shì</t>
  </si>
  <si>
    <t>Zăoyáng Shì</t>
  </si>
  <si>
    <t>Xiánníng Shì</t>
  </si>
  <si>
    <t>Chìbì Shì</t>
  </si>
  <si>
    <t>Chóngyáng Xiàn</t>
  </si>
  <si>
    <t>Jiāyú Xiàn</t>
  </si>
  <si>
    <t>Tōngchéng Xiàn</t>
  </si>
  <si>
    <t>Tōngshān Xiàn</t>
  </si>
  <si>
    <t>Xián'ān Qū</t>
  </si>
  <si>
    <t>Xiàogăn Shì</t>
  </si>
  <si>
    <t>Ānlù Shì</t>
  </si>
  <si>
    <t>Dàwù Xiàn</t>
  </si>
  <si>
    <t>Hànchuān Shì</t>
  </si>
  <si>
    <t>Xiàochāng Xiàn</t>
  </si>
  <si>
    <t>Xiàonán Qū</t>
  </si>
  <si>
    <t>Yīngchéng Shì</t>
  </si>
  <si>
    <t>Yúnmèng Xiàn</t>
  </si>
  <si>
    <t>Yíchāng Shì</t>
  </si>
  <si>
    <t>Chángyáng Tŭjiāzú Zìzhìxiàn</t>
  </si>
  <si>
    <t>Autonomous County</t>
  </si>
  <si>
    <t>Dāngyáng Shì</t>
  </si>
  <si>
    <t>Diănjūn Qū</t>
  </si>
  <si>
    <t>Wŭfēng Tŭjiāzú Zìzhìxiàn</t>
  </si>
  <si>
    <t>Wŭjiāgăng Qū</t>
  </si>
  <si>
    <t>Xiāotíng Qū</t>
  </si>
  <si>
    <t>Xīlíng Qū</t>
  </si>
  <si>
    <t>Xīngshān Xiàn</t>
  </si>
  <si>
    <t>Yídū Shì</t>
  </si>
  <si>
    <t>Yílíng Qū</t>
  </si>
  <si>
    <t>Yuăn'ān Xiàn</t>
  </si>
  <si>
    <t>Zhījiāng Shì</t>
  </si>
  <si>
    <t>Zĭguī Xiàn</t>
  </si>
  <si>
    <t>Húbĕi</t>
  </si>
  <si>
    <t>Province</t>
  </si>
  <si>
    <t>Native</t>
  </si>
  <si>
    <t>恩施土家族苗族自治州</t>
  </si>
  <si>
    <t>巴东县</t>
  </si>
  <si>
    <t>恩施市</t>
  </si>
  <si>
    <t>鹤峰县</t>
  </si>
  <si>
    <t>建始县</t>
  </si>
  <si>
    <t>来凤县</t>
  </si>
  <si>
    <t>利川市</t>
  </si>
  <si>
    <t>咸丰县</t>
  </si>
  <si>
    <t>宣恩县</t>
  </si>
  <si>
    <t>鄂州市</t>
  </si>
  <si>
    <t>鄂城区</t>
  </si>
  <si>
    <t>华容区</t>
  </si>
  <si>
    <t>梁子湖区</t>
  </si>
  <si>
    <t>黄冈市</t>
  </si>
  <si>
    <t>红安县</t>
  </si>
  <si>
    <t>黄梅县</t>
  </si>
  <si>
    <t>黄州区</t>
  </si>
  <si>
    <t>罗田县</t>
  </si>
  <si>
    <t>麻城市</t>
  </si>
  <si>
    <t>蕲春县</t>
  </si>
  <si>
    <t>团风县</t>
  </si>
  <si>
    <t>武穴市</t>
  </si>
  <si>
    <t>浠水县</t>
  </si>
  <si>
    <t>英山县</t>
  </si>
  <si>
    <t>黄石市</t>
  </si>
  <si>
    <t>大冶市</t>
  </si>
  <si>
    <t>黄石港区</t>
  </si>
  <si>
    <t>铁山区</t>
  </si>
  <si>
    <t>下陆区</t>
  </si>
  <si>
    <t>西塞山区</t>
  </si>
  <si>
    <t>阳新县</t>
  </si>
  <si>
    <t>湖北省省直辖县级行政区划</t>
  </si>
  <si>
    <t>潜江市</t>
  </si>
  <si>
    <t>神农架林区</t>
  </si>
  <si>
    <t>天门市</t>
  </si>
  <si>
    <t>仙桃市</t>
  </si>
  <si>
    <t>荆门市</t>
  </si>
  <si>
    <t>东宝区</t>
  </si>
  <si>
    <t>掇刀区</t>
  </si>
  <si>
    <t>京山市</t>
  </si>
  <si>
    <t>沙洋县</t>
  </si>
  <si>
    <t>钟祥市</t>
  </si>
  <si>
    <t>荆州市</t>
  </si>
  <si>
    <t>公安县</t>
  </si>
  <si>
    <t>洪湖市</t>
  </si>
  <si>
    <t>江陵县</t>
  </si>
  <si>
    <t>监利市</t>
  </si>
  <si>
    <t>荆州区</t>
  </si>
  <si>
    <t>沙市区</t>
  </si>
  <si>
    <t>石首市</t>
  </si>
  <si>
    <t>松滋市</t>
  </si>
  <si>
    <t>十堰市</t>
  </si>
  <si>
    <t>丹江口市</t>
  </si>
  <si>
    <t>房县</t>
  </si>
  <si>
    <t>茅箭区</t>
  </si>
  <si>
    <t>郧西县</t>
  </si>
  <si>
    <t>郧阳区</t>
  </si>
  <si>
    <t>张湾区</t>
  </si>
  <si>
    <t>竹山县</t>
  </si>
  <si>
    <t>竹溪县</t>
  </si>
  <si>
    <t>随州市</t>
  </si>
  <si>
    <t>广水市</t>
  </si>
  <si>
    <t>随县</t>
  </si>
  <si>
    <t>曾都区</t>
  </si>
  <si>
    <t>武汉市</t>
  </si>
  <si>
    <t>蔡甸区</t>
  </si>
  <si>
    <t>东西湖区</t>
  </si>
  <si>
    <t>汉南区</t>
  </si>
  <si>
    <t>汉阳区</t>
  </si>
  <si>
    <t>洪山区</t>
  </si>
  <si>
    <t>黄陂区</t>
  </si>
  <si>
    <t>江岸区</t>
  </si>
  <si>
    <t>江汉区</t>
  </si>
  <si>
    <t>江夏区</t>
  </si>
  <si>
    <t>硚口区</t>
  </si>
  <si>
    <t>青山区</t>
  </si>
  <si>
    <t>武昌区</t>
  </si>
  <si>
    <t>新洲区</t>
  </si>
  <si>
    <t>襄阳市</t>
  </si>
  <si>
    <t>保康县</t>
  </si>
  <si>
    <t>樊城区</t>
  </si>
  <si>
    <t>谷城县</t>
  </si>
  <si>
    <t>老河口市</t>
  </si>
  <si>
    <t>南漳县</t>
  </si>
  <si>
    <t>襄城区</t>
  </si>
  <si>
    <t>襄州区</t>
  </si>
  <si>
    <t>宜城市</t>
  </si>
  <si>
    <t>枣阳市</t>
  </si>
  <si>
    <t>咸宁市</t>
  </si>
  <si>
    <t>赤壁市</t>
  </si>
  <si>
    <t>崇阳县</t>
  </si>
  <si>
    <t>嘉鱼县</t>
  </si>
  <si>
    <t>通城县</t>
  </si>
  <si>
    <t>通山县</t>
  </si>
  <si>
    <t>咸安区</t>
  </si>
  <si>
    <t>孝感市</t>
  </si>
  <si>
    <t>安陆市</t>
  </si>
  <si>
    <t>大悟县</t>
  </si>
  <si>
    <t>汉川市</t>
  </si>
  <si>
    <t>孝昌县</t>
  </si>
  <si>
    <t>孝南区</t>
  </si>
  <si>
    <t>应城市</t>
  </si>
  <si>
    <t>云梦县</t>
  </si>
  <si>
    <t>宜昌市</t>
  </si>
  <si>
    <t>长阳土家族自治县</t>
  </si>
  <si>
    <t>当阳市</t>
  </si>
  <si>
    <t>点军区</t>
  </si>
  <si>
    <t>五峰土家族自治县</t>
  </si>
  <si>
    <t>伍家岗区</t>
  </si>
  <si>
    <t>猇亭区</t>
  </si>
  <si>
    <t>西陵区</t>
  </si>
  <si>
    <t>兴山县</t>
  </si>
  <si>
    <t>宜都市</t>
  </si>
  <si>
    <t>夷陵区</t>
  </si>
  <si>
    <t>远安县</t>
  </si>
  <si>
    <t>枝江市</t>
  </si>
  <si>
    <t>秭归县</t>
  </si>
  <si>
    <t>湖北省</t>
  </si>
  <si>
    <t>City / District / County</t>
  </si>
  <si>
    <t>Bìshí Zhèn</t>
  </si>
  <si>
    <t>碧石镇</t>
  </si>
  <si>
    <t>Town</t>
  </si>
  <si>
    <t>Chánggăng Zhèn</t>
  </si>
  <si>
    <t>长港镇</t>
  </si>
  <si>
    <t>Dōnggōu Zhèn</t>
  </si>
  <si>
    <t>东沟镇</t>
  </si>
  <si>
    <t>Duàndiàn Zhèn</t>
  </si>
  <si>
    <t>段店镇</t>
  </si>
  <si>
    <t>Dùshān Zhèn</t>
  </si>
  <si>
    <t>杜山镇</t>
  </si>
  <si>
    <t>Èzhōu Jīngjì Kāifāqū</t>
  </si>
  <si>
    <t>鄂州经济开发区</t>
  </si>
  <si>
    <t>Township-like Area</t>
  </si>
  <si>
    <t>Fènghuáng Jiēdào</t>
  </si>
  <si>
    <t>凤凰街道</t>
  </si>
  <si>
    <t>Urban Subdistrict</t>
  </si>
  <si>
    <t>Gĕdiàn Kāifāqū</t>
  </si>
  <si>
    <t>葛店开发区</t>
  </si>
  <si>
    <t>Gĕdiàn Zhèn</t>
  </si>
  <si>
    <t>葛店镇</t>
  </si>
  <si>
    <t>Gŭlóu Jiēdào</t>
  </si>
  <si>
    <t>古楼街道</t>
  </si>
  <si>
    <t>Huāhú Zhèn</t>
  </si>
  <si>
    <t>花湖镇</t>
  </si>
  <si>
    <t>Huáróng Zhèn</t>
  </si>
  <si>
    <t>华容镇</t>
  </si>
  <si>
    <t>Liángzi Zhèn</t>
  </si>
  <si>
    <t>梁子生态管理区（镇）</t>
  </si>
  <si>
    <t>Línjiāng Xiāng</t>
  </si>
  <si>
    <t>临江乡</t>
  </si>
  <si>
    <t>Rural Township</t>
  </si>
  <si>
    <t>Miàolĭng Zhèn</t>
  </si>
  <si>
    <t>庙岭镇</t>
  </si>
  <si>
    <t>Pútuán Xiāng</t>
  </si>
  <si>
    <t>蒲团乡</t>
  </si>
  <si>
    <t>Shāwō Xiāng</t>
  </si>
  <si>
    <t>沙窝乡</t>
  </si>
  <si>
    <t>Tàihé Zhèn</t>
  </si>
  <si>
    <t>太和镇</t>
  </si>
  <si>
    <t>Tīngzŭ Zhèn</t>
  </si>
  <si>
    <t>汀祖镇</t>
  </si>
  <si>
    <t>Tújiānăo Zhèn</t>
  </si>
  <si>
    <t>涂家垴镇</t>
  </si>
  <si>
    <t>Xīnmiào Zhèn</t>
  </si>
  <si>
    <t>新庙镇</t>
  </si>
  <si>
    <t>Xīshān Jiēdào</t>
  </si>
  <si>
    <t>西山街道</t>
  </si>
  <si>
    <t>Yángyè Zhèn</t>
  </si>
  <si>
    <t>杨叶镇</t>
  </si>
  <si>
    <t>Yànjī Zhèn</t>
  </si>
  <si>
    <t>燕矶镇</t>
  </si>
  <si>
    <t>Zélín Zhèn</t>
  </si>
  <si>
    <t>泽林镇</t>
  </si>
  <si>
    <t>Zhăoshān Zhèn</t>
  </si>
  <si>
    <t>沼山镇</t>
  </si>
  <si>
    <t>Column1</t>
  </si>
  <si>
    <t>Băifúsī Zhèn</t>
  </si>
  <si>
    <t>百福司镇</t>
  </si>
  <si>
    <t>Báiguŏ Xiāng</t>
  </si>
  <si>
    <t>白果乡</t>
  </si>
  <si>
    <t>Bǎiyángbà Zhèn</t>
  </si>
  <si>
    <t>柏杨坝镇</t>
  </si>
  <si>
    <t>Báiyángpíng Zhèn</t>
  </si>
  <si>
    <t>白杨坪镇</t>
  </si>
  <si>
    <t>Bājiāo Dòngzú Xiāng</t>
  </si>
  <si>
    <t>芭蕉侗族乡</t>
  </si>
  <si>
    <t>Bănqiáo Zhèn</t>
  </si>
  <si>
    <t>板桥镇</t>
  </si>
  <si>
    <t>Chádiànzi Zhèn</t>
  </si>
  <si>
    <t>茶店子镇</t>
  </si>
  <si>
    <t>Chángliáng Zhèn</t>
  </si>
  <si>
    <t>长梁镇</t>
  </si>
  <si>
    <t>Chángtánhé Dòngzú Xiāng</t>
  </si>
  <si>
    <t>长潭河侗族乡</t>
  </si>
  <si>
    <t>Cháoyángsì Zhèn</t>
  </si>
  <si>
    <t>朝阳寺镇</t>
  </si>
  <si>
    <t>Chūnmùyíng Xiāng</t>
  </si>
  <si>
    <t>椿木营乡</t>
  </si>
  <si>
    <t>Cuījiābà Zhèn [Cuībà Zhèn]</t>
  </si>
  <si>
    <t>崔家坝镇</t>
  </si>
  <si>
    <t>Dàhé Zhèn</t>
  </si>
  <si>
    <t>大河镇</t>
  </si>
  <si>
    <t>Dàlùbàqū</t>
  </si>
  <si>
    <t>大路坝区</t>
  </si>
  <si>
    <t>Dàzhīpíng Zhèn</t>
  </si>
  <si>
    <t>大支坪镇</t>
  </si>
  <si>
    <t>Dōngchéng Jiēdào</t>
  </si>
  <si>
    <t>东城街道</t>
  </si>
  <si>
    <t>Dōngrángkŏu Zhèn</t>
  </si>
  <si>
    <t>东瀼口镇</t>
  </si>
  <si>
    <t>Dūtíng Jiēdào</t>
  </si>
  <si>
    <t>都亭街道</t>
  </si>
  <si>
    <t>Fúbăoshān Kāifāqū</t>
  </si>
  <si>
    <t>福宝山开发区</t>
  </si>
  <si>
    <t>Gāolèshān Zhèn</t>
  </si>
  <si>
    <t>高乐山镇</t>
  </si>
  <si>
    <t>Gāoluó Zhèn</t>
  </si>
  <si>
    <t>高罗镇</t>
  </si>
  <si>
    <t>Gāopíng Zhèn</t>
  </si>
  <si>
    <t>高坪镇</t>
  </si>
  <si>
    <t>Gélèchē Zhèn</t>
  </si>
  <si>
    <t>革勒车镇</t>
  </si>
  <si>
    <t>Guāndiàn Zhèn</t>
  </si>
  <si>
    <t>官店镇</t>
  </si>
  <si>
    <t>Guāndùkŏu Zhèn</t>
  </si>
  <si>
    <t>官渡口镇</t>
  </si>
  <si>
    <t>Hèfēng Jīngjì Kāifāqū</t>
  </si>
  <si>
    <t>鹤峰经济开发区</t>
  </si>
  <si>
    <t>Hóngtŭ Xiāng</t>
  </si>
  <si>
    <t>红土乡</t>
  </si>
  <si>
    <t>Hóngyánsì Zhèn</t>
  </si>
  <si>
    <t>红岩寺镇</t>
  </si>
  <si>
    <t>Huángjīndòng Xiāng</t>
  </si>
  <si>
    <t>黄金洞乡</t>
  </si>
  <si>
    <t>Huāpíng Zhèn</t>
  </si>
  <si>
    <t>花坪镇</t>
  </si>
  <si>
    <t>Huólóngpíng Xiāng</t>
  </si>
  <si>
    <t>活龙坪乡</t>
  </si>
  <si>
    <t>Jiànnán Zhèn</t>
  </si>
  <si>
    <t>建南镇</t>
  </si>
  <si>
    <t>Jiāoyuán Zhèn</t>
  </si>
  <si>
    <t>椒园镇</t>
  </si>
  <si>
    <t>Jīnguŏpíng Xiāng</t>
  </si>
  <si>
    <t>金果坪乡</t>
  </si>
  <si>
    <t>Jĭngyáng Zhèn</t>
  </si>
  <si>
    <t>景阳镇</t>
  </si>
  <si>
    <t>Jiùsī Zhèn</t>
  </si>
  <si>
    <t>旧司镇</t>
  </si>
  <si>
    <t>Liángwù Xiāng</t>
  </si>
  <si>
    <t>凉雾乡</t>
  </si>
  <si>
    <t>Lĭjiāhé Zhèn</t>
  </si>
  <si>
    <t>李家河镇</t>
  </si>
  <si>
    <t>Liùjiăotíng Jiēdào</t>
  </si>
  <si>
    <t>六角亭街道</t>
  </si>
  <si>
    <t>Lóngfèng Zhèn</t>
  </si>
  <si>
    <t>龙凤镇</t>
  </si>
  <si>
    <t>Lóngpíng Xiāng</t>
  </si>
  <si>
    <t>龙坪乡</t>
  </si>
  <si>
    <t>Lǜcōngpō Zhèn</t>
  </si>
  <si>
    <t>绿葱坡镇</t>
  </si>
  <si>
    <t>Lǜshuĭ Zhèn</t>
  </si>
  <si>
    <t>绿水镇</t>
  </si>
  <si>
    <t>Mànshuĭ Xiāng</t>
  </si>
  <si>
    <t>漫水乡</t>
  </si>
  <si>
    <t>Máobà Zhèn</t>
  </si>
  <si>
    <t>毛坝镇</t>
  </si>
  <si>
    <t>Máotián Xiāng</t>
  </si>
  <si>
    <t>茅田乡</t>
  </si>
  <si>
    <t>Móudào Zhèn</t>
  </si>
  <si>
    <t>谋道镇</t>
  </si>
  <si>
    <t>Mùfŭ</t>
  </si>
  <si>
    <t>沐抚办事处</t>
  </si>
  <si>
    <t>Nánpíng Xiāng</t>
  </si>
  <si>
    <t>南坪乡</t>
  </si>
  <si>
    <t>Píngbàyíng Zhèn [Jiămăchí Zhèn]</t>
  </si>
  <si>
    <t>坪坝营镇</t>
  </si>
  <si>
    <t>Qīngpíng Zhèn</t>
  </si>
  <si>
    <t>清坪镇</t>
  </si>
  <si>
    <t>Qīngtàipíng Zhèn</t>
  </si>
  <si>
    <t>清太坪镇</t>
  </si>
  <si>
    <t>Qūjiāng Xiāng [Dīngzhài Xiāng]</t>
  </si>
  <si>
    <t>曲江镇</t>
  </si>
  <si>
    <t>Róngmĕi Zhèn</t>
  </si>
  <si>
    <t>容美镇</t>
  </si>
  <si>
    <t>Sānchà Zhèn</t>
  </si>
  <si>
    <t>三岔镇</t>
  </si>
  <si>
    <t>Sānhú Xiāng</t>
  </si>
  <si>
    <t>三胡乡</t>
  </si>
  <si>
    <t>Sānlĭ Xiāng</t>
  </si>
  <si>
    <t>三里乡</t>
  </si>
  <si>
    <t>Shādàogōu Zhèn</t>
  </si>
  <si>
    <t>沙道沟镇</t>
  </si>
  <si>
    <t>Shādì Xiāng</t>
  </si>
  <si>
    <t>沙地乡</t>
  </si>
  <si>
    <t>Shāxī Xiāng</t>
  </si>
  <si>
    <t>沙溪乡</t>
  </si>
  <si>
    <t>Shèngjiābà Zhèn</t>
  </si>
  <si>
    <t>盛家坝镇</t>
  </si>
  <si>
    <t>Shuĭbùyā Zhèn</t>
  </si>
  <si>
    <t>水布垭镇</t>
  </si>
  <si>
    <t>Tàipíng Zhèn</t>
  </si>
  <si>
    <t>太平镇</t>
  </si>
  <si>
    <t>Tàiyánghé Xiāng</t>
  </si>
  <si>
    <t>太阳河乡</t>
  </si>
  <si>
    <t>Tángyá Xiāng [Jiānshān Xiāng]</t>
  </si>
  <si>
    <t>唐崖镇</t>
  </si>
  <si>
    <t>Tiĕlú Xiāng</t>
  </si>
  <si>
    <t>铁炉乡</t>
  </si>
  <si>
    <t>Tuánbăo Zhèn</t>
  </si>
  <si>
    <t>团堡镇</t>
  </si>
  <si>
    <t>Túnbăo Xiāng</t>
  </si>
  <si>
    <t>屯堡乡</t>
  </si>
  <si>
    <t>Wāngyíng Zhèn</t>
  </si>
  <si>
    <t>汪营镇</t>
  </si>
  <si>
    <t>Wànzhài Xiāng</t>
  </si>
  <si>
    <t>万寨乡</t>
  </si>
  <si>
    <t>Wéndòu Zhèn</t>
  </si>
  <si>
    <t>文斗镇</t>
  </si>
  <si>
    <t>Wŭlĭ Xiāng</t>
  </si>
  <si>
    <t>五里乡</t>
  </si>
  <si>
    <t>Wŭyángbà Jiēdào</t>
  </si>
  <si>
    <t>舞阳坝街道</t>
  </si>
  <si>
    <t>Wūyáng Xiāng</t>
  </si>
  <si>
    <t>邬阳乡</t>
  </si>
  <si>
    <t>Xiángfèng Zhèn</t>
  </si>
  <si>
    <t>翔凤镇</t>
  </si>
  <si>
    <t>Xiăocūn Xiāng</t>
  </si>
  <si>
    <t>小村乡</t>
  </si>
  <si>
    <t>Xiăodùchuán Jiēdào</t>
  </si>
  <si>
    <t>小渡船街道</t>
  </si>
  <si>
    <t>Xiăoguān Dòngzú Xiāng</t>
  </si>
  <si>
    <t>晓关侗族乡</t>
  </si>
  <si>
    <t>Xiàpíng Xiāng</t>
  </si>
  <si>
    <t>下坪乡</t>
  </si>
  <si>
    <t>Xìnlíng Zhèn</t>
  </si>
  <si>
    <t>信陵镇</t>
  </si>
  <si>
    <t>Xīntáng Xiāng</t>
  </si>
  <si>
    <t>新塘乡</t>
  </si>
  <si>
    <t>Xīqiūwān Xiāng</t>
  </si>
  <si>
    <t>溪丘湾乡</t>
  </si>
  <si>
    <t>Yándùhé Zhèn</t>
  </si>
  <si>
    <t>沿渡河镇</t>
  </si>
  <si>
    <t>Yànzi Zhèn</t>
  </si>
  <si>
    <t>燕子镇</t>
  </si>
  <si>
    <t>Yĕsānguān Zhèn</t>
  </si>
  <si>
    <t>野三关镇</t>
  </si>
  <si>
    <t>Yèzhōu Zhèn</t>
  </si>
  <si>
    <t>业州镇</t>
  </si>
  <si>
    <t>Yuánbăo Xiāng</t>
  </si>
  <si>
    <t>元堡乡</t>
  </si>
  <si>
    <t>Zhōngbăo Zhèn</t>
  </si>
  <si>
    <t>忠堡镇</t>
  </si>
  <si>
    <t>Zhōnglù Zhèn</t>
  </si>
  <si>
    <t>忠路镇</t>
  </si>
  <si>
    <t>Zhōngyíng Zhèn</t>
  </si>
  <si>
    <t>中营镇</t>
  </si>
  <si>
    <t>Zhūshān Zhèn</t>
  </si>
  <si>
    <t>珠山镇</t>
  </si>
  <si>
    <t>Zŏumă Zhèn</t>
  </si>
  <si>
    <t>走马镇</t>
  </si>
  <si>
    <t>Bāhé Zhèn</t>
  </si>
  <si>
    <t>巴河镇</t>
  </si>
  <si>
    <t>Báiguŏ Zhèn</t>
  </si>
  <si>
    <t>白果镇</t>
  </si>
  <si>
    <t>Báiliánhé Xiāng</t>
  </si>
  <si>
    <t>白莲河乡</t>
  </si>
  <si>
    <t>Báilián Zhèn</t>
  </si>
  <si>
    <t>白莲镇</t>
  </si>
  <si>
    <t>Báimiàohé Zhèn</t>
  </si>
  <si>
    <t>白庙河镇</t>
  </si>
  <si>
    <t>Bālĭhú Nóngchăng</t>
  </si>
  <si>
    <t>八里湖农场</t>
  </si>
  <si>
    <t>Bālĭwān Zhèn [Bālĭ Zhèn]</t>
  </si>
  <si>
    <t>八里湾镇</t>
  </si>
  <si>
    <t>Bódāofēng Línchăng</t>
  </si>
  <si>
    <t>薄刀峰林场</t>
  </si>
  <si>
    <t>Càihé Zhèn</t>
  </si>
  <si>
    <t>蔡河镇</t>
  </si>
  <si>
    <t>Càishān Zhèn</t>
  </si>
  <si>
    <t>蔡山镇</t>
  </si>
  <si>
    <t>Huángméi Xiàn</t>
  </si>
  <si>
    <t>Cáohé Zhèn</t>
  </si>
  <si>
    <t>漕河镇</t>
  </si>
  <si>
    <t>Căopándì Zhèn</t>
  </si>
  <si>
    <t>草盘地镇</t>
  </si>
  <si>
    <t>Cèhú Yăngzhíchăng</t>
  </si>
  <si>
    <t>策湖养殖场</t>
  </si>
  <si>
    <t>Chéncèlóu Zhèn</t>
  </si>
  <si>
    <t>陈策楼镇</t>
  </si>
  <si>
    <t>Chéngguān Zhèn</t>
  </si>
  <si>
    <t>城关镇</t>
  </si>
  <si>
    <t>Chéngmăgăng Zhèn</t>
  </si>
  <si>
    <t>乘马岗镇</t>
  </si>
  <si>
    <t>Chìbì Jiēdào</t>
  </si>
  <si>
    <t>赤壁街道</t>
  </si>
  <si>
    <t>Chìdōng Zhèn</t>
  </si>
  <si>
    <t>赤东镇</t>
  </si>
  <si>
    <t>Chūngăng</t>
  </si>
  <si>
    <t>春港办事处</t>
  </si>
  <si>
    <t>Dàfăsì Zhèn</t>
  </si>
  <si>
    <t>大法寺镇</t>
  </si>
  <si>
    <t>Dàhé'àn Zhèn</t>
  </si>
  <si>
    <t>大河岸镇</t>
  </si>
  <si>
    <t>Dàjīn Zhèn</t>
  </si>
  <si>
    <t>大金镇</t>
  </si>
  <si>
    <t>Dàndiàn Zhèn</t>
  </si>
  <si>
    <t>但店镇</t>
  </si>
  <si>
    <t>Dàqí Zhèn</t>
  </si>
  <si>
    <t>大崎镇</t>
  </si>
  <si>
    <t>Dàtóng Zhèn</t>
  </si>
  <si>
    <t>大同镇</t>
  </si>
  <si>
    <t>Dīngsīdàng Zhèn</t>
  </si>
  <si>
    <t>丁司垱镇</t>
  </si>
  <si>
    <t>Dōnghú Jiēdào</t>
  </si>
  <si>
    <t>东湖街道</t>
  </si>
  <si>
    <t>Dŭchéng Zhèn</t>
  </si>
  <si>
    <t>堵城镇</t>
  </si>
  <si>
    <t>Dùpí Xiāng</t>
  </si>
  <si>
    <t>杜皮乡</t>
  </si>
  <si>
    <t>Dúshān Zhèn</t>
  </si>
  <si>
    <t>独山镇</t>
  </si>
  <si>
    <t>Èrchéng Zhèn</t>
  </si>
  <si>
    <t>二程镇</t>
  </si>
  <si>
    <t>Fānggāopíng Zhèn</t>
  </si>
  <si>
    <t>方高坪镇</t>
  </si>
  <si>
    <t>Fāngjiājŭ Xiāng</t>
  </si>
  <si>
    <t>方家咀乡</t>
  </si>
  <si>
    <t>Fèngshān Zhèn</t>
  </si>
  <si>
    <t>凤山镇</t>
  </si>
  <si>
    <t>Fēnlù Zhèn</t>
  </si>
  <si>
    <t>分路镇</t>
  </si>
  <si>
    <t>Fútiánhé Zhèn</t>
  </si>
  <si>
    <t>福田河镇</t>
  </si>
  <si>
    <t>Fūzihé Zhèn</t>
  </si>
  <si>
    <t>夫子河镇</t>
  </si>
  <si>
    <t>Gāoqiáo Zhèn</t>
  </si>
  <si>
    <t>高桥镇</t>
  </si>
  <si>
    <t>Guānkŏu Zhèn</t>
  </si>
  <si>
    <t>关口镇</t>
  </si>
  <si>
    <t>Guănyáo Zhèn</t>
  </si>
  <si>
    <t>管窑镇</t>
  </si>
  <si>
    <t>Guīfēngshān Fēngjǐngqū Guănlĭchŭ</t>
  </si>
  <si>
    <t>龟峰山风景区管理处</t>
  </si>
  <si>
    <t>Guīshān Zhèn</t>
  </si>
  <si>
    <t>龟山镇</t>
  </si>
  <si>
    <t>鼓楼街道</t>
  </si>
  <si>
    <t>Guóyíng Shīzifēng Línchăng</t>
  </si>
  <si>
    <t>国营狮子峰林场</t>
  </si>
  <si>
    <t>Héngchē Zhèn</t>
  </si>
  <si>
    <t>横车镇</t>
  </si>
  <si>
    <t>Hépū Zhèn</t>
  </si>
  <si>
    <t>河铺镇</t>
  </si>
  <si>
    <t>Hóngshān Zhèn</t>
  </si>
  <si>
    <t>红山镇</t>
  </si>
  <si>
    <t>Huájiāhé Zhèn [Huáhé Zhèn]</t>
  </si>
  <si>
    <t>华家河镇</t>
  </si>
  <si>
    <t>Huánggāng Gāoxīn Jìshù Chǎnyè Yuánqū</t>
  </si>
  <si>
    <t>黄冈高新技术产业园区</t>
  </si>
  <si>
    <t>Huánghú Nóngchăng</t>
  </si>
  <si>
    <t>黄湖农场</t>
  </si>
  <si>
    <t>Huángméi Xiàn Nóng Kēsuŏ</t>
  </si>
  <si>
    <t>黄梅县农科所</t>
  </si>
  <si>
    <t>Huángméi Xiàn Nóngyè Kāifāzŏng Gōngsī</t>
  </si>
  <si>
    <t>黄梅县农业开发总公司</t>
  </si>
  <si>
    <t>Huángméi Zhèn</t>
  </si>
  <si>
    <t>黄梅镇</t>
  </si>
  <si>
    <t>Huángshīzhài Línchăng</t>
  </si>
  <si>
    <t>黄狮寨林场</t>
  </si>
  <si>
    <t>Huángtŭgăng Zhèn</t>
  </si>
  <si>
    <t>黄土岗镇</t>
  </si>
  <si>
    <t>Huāqiáo Zhèn</t>
  </si>
  <si>
    <t>花桥镇</t>
  </si>
  <si>
    <t>Húbĕi Lónggăn Hú Gōngyè Yuánqū</t>
  </si>
  <si>
    <t>湖北龙感湖工业园区</t>
  </si>
  <si>
    <t>Huílóngshān Zhèn</t>
  </si>
  <si>
    <t>回龙山镇</t>
  </si>
  <si>
    <t>Huŏchēzhàn Kāifāqū</t>
  </si>
  <si>
    <t>火车站开发区</t>
  </si>
  <si>
    <t>Huŏliánfàn Cháchăng</t>
  </si>
  <si>
    <t>火连畈茶场</t>
  </si>
  <si>
    <t>Jiămiào Xiāng</t>
  </si>
  <si>
    <t>贾庙乡</t>
  </si>
  <si>
    <t>Jīnjiāpū Zhèn</t>
  </si>
  <si>
    <t>金家铺镇</t>
  </si>
  <si>
    <t>Jīnluógăng Nóngchăng</t>
  </si>
  <si>
    <t>金锣港农场</t>
  </si>
  <si>
    <t>Jiŭzīhé Zhèn</t>
  </si>
  <si>
    <t>九资河镇</t>
  </si>
  <si>
    <t>Kānjiāng Jiēdào</t>
  </si>
  <si>
    <t>刊江街道</t>
  </si>
  <si>
    <t>Kŏngjiāfāng Xiāng</t>
  </si>
  <si>
    <t>孔家坊乡</t>
  </si>
  <si>
    <t>Kŏnglŏng Zhèn</t>
  </si>
  <si>
    <t>孔垄镇</t>
  </si>
  <si>
    <t>Kuānghé Zhèn</t>
  </si>
  <si>
    <t>匡河镇</t>
  </si>
  <si>
    <t>Kŭzhú Xiāng</t>
  </si>
  <si>
    <t>苦竹乡</t>
  </si>
  <si>
    <t>Lánxī Zhèn</t>
  </si>
  <si>
    <t>兰溪镇</t>
  </si>
  <si>
    <t>Léijiādiàn Zhèn</t>
  </si>
  <si>
    <t>雷家店镇</t>
  </si>
  <si>
    <t>Línshānhé Zhèn</t>
  </si>
  <si>
    <t>淋山河镇</t>
  </si>
  <si>
    <t>Liúhé Zhèn</t>
  </si>
  <si>
    <t>刘河镇</t>
  </si>
  <si>
    <t>Liŭlín Xiāng</t>
  </si>
  <si>
    <t>柳林乡</t>
  </si>
  <si>
    <t>Liúzuŏ Xiāng</t>
  </si>
  <si>
    <t>刘佐乡</t>
  </si>
  <si>
    <t>Lóngchíqiáo Jiēdào [Lóngchí Jiēdào]</t>
  </si>
  <si>
    <t>龙池桥街道</t>
  </si>
  <si>
    <t>Lóngpíng Zhèn</t>
  </si>
  <si>
    <t>龙坪镇</t>
  </si>
  <si>
    <t>Lúcháihú</t>
  </si>
  <si>
    <t>芦柴湖办事处</t>
  </si>
  <si>
    <t>Lùkŏu Zhèn</t>
  </si>
  <si>
    <t>路口镇</t>
  </si>
  <si>
    <t>Luòtuó'ào Zhèn</t>
  </si>
  <si>
    <t>骆驼坳镇</t>
  </si>
  <si>
    <t>Lǜyáng Xiāng</t>
  </si>
  <si>
    <t>绿杨乡</t>
  </si>
  <si>
    <t>Măcáomiào Zhèn</t>
  </si>
  <si>
    <t>马曹庙镇</t>
  </si>
  <si>
    <t>Máchéng Fúqiáohé Shuĭkù</t>
  </si>
  <si>
    <t>麻城浮桥河水库</t>
  </si>
  <si>
    <t>Máchéng Kāifāqū</t>
  </si>
  <si>
    <t>麻城开发区</t>
  </si>
  <si>
    <t>Máchéng Líndiàn Cháchăng</t>
  </si>
  <si>
    <t>麻城林店茶场</t>
  </si>
  <si>
    <t>Máchéng Míngshān Shuĭkù</t>
  </si>
  <si>
    <t>麻城明山水库</t>
  </si>
  <si>
    <t>Máchéng Sānhé Shuĭkù</t>
  </si>
  <si>
    <t>麻城三河水库</t>
  </si>
  <si>
    <t>Méichuān Zhèn</t>
  </si>
  <si>
    <t>梅川镇</t>
  </si>
  <si>
    <t>Mì'érsì Zhèn [Mì'ér Zhèn]</t>
  </si>
  <si>
    <t>觅儿寺镇</t>
  </si>
  <si>
    <t>Mùzidiàn Zhèn</t>
  </si>
  <si>
    <t>木子店镇</t>
  </si>
  <si>
    <t>Nánhé Zhèn</t>
  </si>
  <si>
    <t>南河镇</t>
  </si>
  <si>
    <t>Nánhú Jiēdào</t>
  </si>
  <si>
    <t>南湖街道</t>
  </si>
  <si>
    <t>Péngsī Zhèn</t>
  </si>
  <si>
    <t>彭思镇</t>
  </si>
  <si>
    <t>Pínghú Xiāng</t>
  </si>
  <si>
    <t>平湖乡</t>
  </si>
  <si>
    <t>Qīlĭpíng Zhèn</t>
  </si>
  <si>
    <t>七里坪镇</t>
  </si>
  <si>
    <t>Qīngníhú</t>
  </si>
  <si>
    <t>青泥湖办事处</t>
  </si>
  <si>
    <t>Qīngquán Zhèn</t>
  </si>
  <si>
    <t>清泉镇</t>
  </si>
  <si>
    <t>Qīngshí Zhèn</t>
  </si>
  <si>
    <t>青石镇</t>
  </si>
  <si>
    <t>Qīngtáiguān Línchăng</t>
  </si>
  <si>
    <t>青苔关林场</t>
  </si>
  <si>
    <t>Qítíng Zhèn</t>
  </si>
  <si>
    <t>歧亭镇</t>
  </si>
  <si>
    <t>Qízhōu Zhèn</t>
  </si>
  <si>
    <t>蕲州镇</t>
  </si>
  <si>
    <t>Sàihú</t>
  </si>
  <si>
    <t>塞湖办事处</t>
  </si>
  <si>
    <t>Sānhékŏu Zhèn</t>
  </si>
  <si>
    <t>三河口镇</t>
  </si>
  <si>
    <t>Sànhuā Zhèn</t>
  </si>
  <si>
    <t>散花镇</t>
  </si>
  <si>
    <t>Sānjiăoshān Línchăng</t>
  </si>
  <si>
    <t>三角山林场</t>
  </si>
  <si>
    <t>Sānlĭfàn Zhèn</t>
  </si>
  <si>
    <t>三里畈镇</t>
  </si>
  <si>
    <t>Shāhú</t>
  </si>
  <si>
    <t>沙湖办事处</t>
  </si>
  <si>
    <t>Shàngbāhé Zhèn</t>
  </si>
  <si>
    <t>上巴河镇</t>
  </si>
  <si>
    <t>Shàngxīnjí Zhèn</t>
  </si>
  <si>
    <t>上新集镇</t>
  </si>
  <si>
    <t>Shānmù Xiāng</t>
  </si>
  <si>
    <t>杉木乡</t>
  </si>
  <si>
    <t>Shènglì Zhèn</t>
  </si>
  <si>
    <t>胜利镇</t>
  </si>
  <si>
    <t>Shífósì Zhèn</t>
  </si>
  <si>
    <t>石佛寺镇</t>
  </si>
  <si>
    <t>Shítóujŭ Zhèn</t>
  </si>
  <si>
    <t>石头咀镇</t>
  </si>
  <si>
    <t>Shīzi Zhèn</t>
  </si>
  <si>
    <t>狮子镇</t>
  </si>
  <si>
    <t>Shùnhé Zhèn</t>
  </si>
  <si>
    <t>顺河镇</t>
  </si>
  <si>
    <t>Sìwàng Zhèn</t>
  </si>
  <si>
    <t>四望镇</t>
  </si>
  <si>
    <t>Sòngbù Liángzhŏngchăng</t>
  </si>
  <si>
    <t>宋埠良种场</t>
  </si>
  <si>
    <t>Sòngbù Zhèn</t>
  </si>
  <si>
    <t>宋埠镇</t>
  </si>
  <si>
    <t>Tàipíngqiáo Zhèn</t>
  </si>
  <si>
    <t>太平桥镇</t>
  </si>
  <si>
    <t>Tánlín Zhèn</t>
  </si>
  <si>
    <t>檀林镇</t>
  </si>
  <si>
    <t>Táodiàn Xiāng</t>
  </si>
  <si>
    <t>陶店乡</t>
  </si>
  <si>
    <t>Táohuāchōng Línchăng</t>
  </si>
  <si>
    <t>桃花冲林场</t>
  </si>
  <si>
    <t>Táojiāhé Xiāng</t>
  </si>
  <si>
    <t>陶家河乡</t>
  </si>
  <si>
    <t>Tiāntáishān Guănlĭchŭ</t>
  </si>
  <si>
    <t>天台山管理处</t>
  </si>
  <si>
    <t>Tiāntángzhài Línchăng</t>
  </si>
  <si>
    <t>天堂寨林场</t>
  </si>
  <si>
    <t>Tiánzhèn Jiēdào</t>
  </si>
  <si>
    <t>田镇街道</t>
  </si>
  <si>
    <t>Tiĕlù Jīngjì Kāifāqū</t>
  </si>
  <si>
    <t>铁路经济开发区</t>
  </si>
  <si>
    <t>Tiĕlù Shēnghuóqū</t>
  </si>
  <si>
    <t>铁路生活区</t>
  </si>
  <si>
    <t>Tiĕméngăng Xiāng</t>
  </si>
  <si>
    <t>铁门岗乡</t>
  </si>
  <si>
    <t>Tíngqián Zhèn</t>
  </si>
  <si>
    <t>停前镇</t>
  </si>
  <si>
    <t>Tuánfēng Zhèn</t>
  </si>
  <si>
    <t>团风镇</t>
  </si>
  <si>
    <t>Tuánpō Zhèn</t>
  </si>
  <si>
    <t>团陂镇</t>
  </si>
  <si>
    <t>Wānggăng Zhèn</t>
  </si>
  <si>
    <t>汪岗镇</t>
  </si>
  <si>
    <t>Wànzhànghú Jiēdào</t>
  </si>
  <si>
    <t>万丈湖街道</t>
  </si>
  <si>
    <t>Wēnquán Zhèn</t>
  </si>
  <si>
    <t>温泉镇</t>
  </si>
  <si>
    <t>Wŭfēngshān Línchăng</t>
  </si>
  <si>
    <t>五峰山林场</t>
  </si>
  <si>
    <t>Wújiāshān Línchăng</t>
  </si>
  <si>
    <t>吴家山林场</t>
  </si>
  <si>
    <t>Wŭnăoshān Línchăng</t>
  </si>
  <si>
    <t>五脑山林场</t>
  </si>
  <si>
    <t>Wŭxué Jiēdào</t>
  </si>
  <si>
    <t>武穴街道</t>
  </si>
  <si>
    <t>Wǔzǔsì Fēngjǐng Míngshèngqū [Nuóbùyuán]</t>
  </si>
  <si>
    <t>五祖寺风景名胜区</t>
  </si>
  <si>
    <t>Wŭzŭ Zhèn</t>
  </si>
  <si>
    <t>五祖镇</t>
  </si>
  <si>
    <t>Xiàngqiáo Xiāng</t>
  </si>
  <si>
    <t>向桥乡</t>
  </si>
  <si>
    <t>Xiăochí Zhèn</t>
  </si>
  <si>
    <t>小池镇</t>
  </si>
  <si>
    <t>Xiàxīn Zhèn</t>
  </si>
  <si>
    <t>下新镇</t>
  </si>
  <si>
    <t>Xĭmă Zhèn</t>
  </si>
  <si>
    <t>洗马镇</t>
  </si>
  <si>
    <t>Xìnghuā Xiāng</t>
  </si>
  <si>
    <t>杏花乡</t>
  </si>
  <si>
    <t>Xīnkāi Zhèn</t>
  </si>
  <si>
    <t>新开镇</t>
  </si>
  <si>
    <t>Xīshuĭ Jīngjì Kāifāqū</t>
  </si>
  <si>
    <t>浠水经济开发区</t>
  </si>
  <si>
    <t>Yánghú</t>
  </si>
  <si>
    <t>洋湖办事处</t>
  </si>
  <si>
    <t>Yángliŭwān Zhèn</t>
  </si>
  <si>
    <t>杨柳湾镇</t>
  </si>
  <si>
    <t>Yánjiāhé Zhèn</t>
  </si>
  <si>
    <t>阎家河镇</t>
  </si>
  <si>
    <t>Yánjiāzhá</t>
  </si>
  <si>
    <t>严家闸办事处</t>
  </si>
  <si>
    <t>Yántiánhé Zhèn</t>
  </si>
  <si>
    <t>盐田河镇</t>
  </si>
  <si>
    <t>Yŏngjiāhé Zhèn [Yŏnghé Zhèn]</t>
  </si>
  <si>
    <t>永佳河镇</t>
  </si>
  <si>
    <t>Yúchuān Zhèn</t>
  </si>
  <si>
    <t>余川镇</t>
  </si>
  <si>
    <t>Yŭwáng Jiēdào</t>
  </si>
  <si>
    <t>禹王街道</t>
  </si>
  <si>
    <t>Zhāngbăng Zhèn</t>
  </si>
  <si>
    <t>张塝镇</t>
  </si>
  <si>
    <t>Zhāngjiāfàn Zhèn</t>
  </si>
  <si>
    <t>张家畈镇</t>
  </si>
  <si>
    <t>Zhōngguănyì Zhèn</t>
  </si>
  <si>
    <t>中馆驿镇</t>
  </si>
  <si>
    <t>Zhūlín Zhèn</t>
  </si>
  <si>
    <t>株林镇</t>
  </si>
  <si>
    <t>Zhuógăng Zhèn</t>
  </si>
  <si>
    <t>濯港镇</t>
  </si>
  <si>
    <t>Zhúwă Zhèn</t>
  </si>
  <si>
    <t>竹瓦镇</t>
  </si>
  <si>
    <t>Zŏnglùjŭ Zhèn</t>
  </si>
  <si>
    <t>总路咀镇</t>
  </si>
  <si>
    <t>Shénnóngjià Lín Qū</t>
  </si>
  <si>
    <t>Dōngbăo Qū</t>
  </si>
  <si>
    <t>Duōdāo Qū</t>
  </si>
  <si>
    <t>Jīngshān Shì</t>
  </si>
  <si>
    <t>Jiānglíng Xiàn</t>
  </si>
  <si>
    <t>Máojiàn Qū</t>
  </si>
  <si>
    <t>Yúnyáng Qū</t>
  </si>
  <si>
    <t>Càidiàn Qū</t>
  </si>
  <si>
    <t>Hànnán Qū</t>
  </si>
  <si>
    <t>Hóngshān Qū</t>
  </si>
  <si>
    <t>Jiāngxià Qū</t>
  </si>
  <si>
    <t>Wŭchāng Qū</t>
  </si>
  <si>
    <t>Xiāngyáng Shì</t>
  </si>
  <si>
    <t>Fánchéng Qū</t>
  </si>
  <si>
    <t>Xiāngzhōu Qū</t>
  </si>
  <si>
    <t>Báishā Zhèn</t>
  </si>
  <si>
    <t>白沙镇</t>
  </si>
  <si>
    <t>Bànbìshān Nóngchăng</t>
  </si>
  <si>
    <t>半壁山农场</t>
  </si>
  <si>
    <t>Băo'ān Zhèn</t>
  </si>
  <si>
    <t>保安镇</t>
  </si>
  <si>
    <t>Bāquán Jiēdào</t>
  </si>
  <si>
    <t>八泉街道</t>
  </si>
  <si>
    <t>Chénguì Zhèn</t>
  </si>
  <si>
    <t>陈贵镇</t>
  </si>
  <si>
    <t>Chéngyuè Jiēdào</t>
  </si>
  <si>
    <t>澄月街道</t>
  </si>
  <si>
    <t>Chénjiāwān Jiēdào</t>
  </si>
  <si>
    <t>陈家湾街道</t>
  </si>
  <si>
    <t>Dàjīpū Zhèn</t>
  </si>
  <si>
    <t>大箕铺镇</t>
  </si>
  <si>
    <t>Dàwáng Zhèn</t>
  </si>
  <si>
    <t>大王镇</t>
  </si>
  <si>
    <t>Dàyĕ Jīngjì Kāifāqū</t>
  </si>
  <si>
    <t>大冶经济开发区</t>
  </si>
  <si>
    <t>Dōngfāngshān Jiēdào</t>
  </si>
  <si>
    <t>东方山街道</t>
  </si>
  <si>
    <t>Dōngfēng Nóngchăng Guănlĭqū</t>
  </si>
  <si>
    <t>东风农场管理区</t>
  </si>
  <si>
    <t>Dōngyuèlù Jiēdào</t>
  </si>
  <si>
    <t>东岳路街道</t>
  </si>
  <si>
    <t>Fēnglín Zhèn</t>
  </si>
  <si>
    <t>枫林镇</t>
  </si>
  <si>
    <t>Fùchí Zhèn</t>
  </si>
  <si>
    <t>富池镇</t>
  </si>
  <si>
    <t>Fútú Zhèn</t>
  </si>
  <si>
    <t>浮屠镇</t>
  </si>
  <si>
    <t>Háidìqiáo Zhèn</t>
  </si>
  <si>
    <t>还地桥镇</t>
  </si>
  <si>
    <t>Hékŏu Zhèn</t>
  </si>
  <si>
    <t>河口镇</t>
  </si>
  <si>
    <t>Hóngqíqiáo Jiēdào</t>
  </si>
  <si>
    <t>红旗桥街道</t>
  </si>
  <si>
    <t>Huāhú Jiēdào</t>
  </si>
  <si>
    <t>花湖街道</t>
  </si>
  <si>
    <t>Huángsăngkŏu Zhèn</t>
  </si>
  <si>
    <t>黄颡口镇</t>
  </si>
  <si>
    <t>Huángshígăng Qū Shèqū Gōngzuò Guănlĭ Wĕiyuánhuì</t>
  </si>
  <si>
    <t>黄石港区社区工作管理委员会</t>
  </si>
  <si>
    <t>Huángsīwān Jiēdào</t>
  </si>
  <si>
    <t>黄思湾街道</t>
  </si>
  <si>
    <t>Jiāngbĕi Guănlĭqū</t>
  </si>
  <si>
    <t>江北管理区</t>
  </si>
  <si>
    <t>Jīngtóushān Nóngchăng</t>
  </si>
  <si>
    <t>荆头山农场</t>
  </si>
  <si>
    <t>Jīnhăi Kāifāqū</t>
  </si>
  <si>
    <t>金海开发区</t>
  </si>
  <si>
    <t>Jīnhú Jiēdào</t>
  </si>
  <si>
    <t>金湖街道</t>
  </si>
  <si>
    <t>Jīnniú Zhèn</t>
  </si>
  <si>
    <t>金牛镇</t>
  </si>
  <si>
    <t>Jīnshāndiàn Zhèn</t>
  </si>
  <si>
    <t>金山店镇</t>
  </si>
  <si>
    <t>Jīnshān Jiēdào</t>
  </si>
  <si>
    <t>金山街道</t>
  </si>
  <si>
    <t>Lăoxiàlù Jiēdào</t>
  </si>
  <si>
    <t>老下陆街道</t>
  </si>
  <si>
    <t>Língxiāng Zhèn</t>
  </si>
  <si>
    <t>灵乡镇</t>
  </si>
  <si>
    <t>Línjiāng Jiēdào</t>
  </si>
  <si>
    <t>临江街道</t>
  </si>
  <si>
    <t>Liúrénbā Zhèn</t>
  </si>
  <si>
    <t>刘仁八镇</t>
  </si>
  <si>
    <t>Lónggăng Zhèn</t>
  </si>
  <si>
    <t>龙港镇</t>
  </si>
  <si>
    <t>Luójiāqiáo Jiēdào</t>
  </si>
  <si>
    <t>罗家桥街道</t>
  </si>
  <si>
    <t>Lǜzhōu Nóngchăng</t>
  </si>
  <si>
    <t>率洲农场</t>
  </si>
  <si>
    <t>Míngshān Xiāng</t>
  </si>
  <si>
    <t>茗山乡</t>
  </si>
  <si>
    <t>Mùgăng Zhèn</t>
  </si>
  <si>
    <t>木港镇</t>
  </si>
  <si>
    <t>Páishì Zhèn</t>
  </si>
  <si>
    <t>排市镇</t>
  </si>
  <si>
    <t>Sānxī Zhèn</t>
  </si>
  <si>
    <t>三溪镇</t>
  </si>
  <si>
    <t>Shèngyánggăng Jiēdào</t>
  </si>
  <si>
    <t>胜阳港街道</t>
  </si>
  <si>
    <t>Shĕnjiāyíng Jiēdào</t>
  </si>
  <si>
    <t>沈家营街道</t>
  </si>
  <si>
    <t>Sìgùzhá Guănlĭchŭ</t>
  </si>
  <si>
    <t>四顾闸管理处</t>
  </si>
  <si>
    <t>Tàizi Zhèn</t>
  </si>
  <si>
    <t>太子镇</t>
  </si>
  <si>
    <t>Táogăng Zhèn</t>
  </si>
  <si>
    <t>陶港镇</t>
  </si>
  <si>
    <t>Tiěshān Jiēdào</t>
  </si>
  <si>
    <t>铁山街道</t>
  </si>
  <si>
    <t>Tuánchéngshān Jiēdào</t>
  </si>
  <si>
    <t>团城山街道</t>
  </si>
  <si>
    <t>Wāngrén Zhèn</t>
  </si>
  <si>
    <t>汪仁镇</t>
  </si>
  <si>
    <t>Wángyīng Zhèn</t>
  </si>
  <si>
    <t>王英镇</t>
  </si>
  <si>
    <t>Wéiyuánkŏu Zhèn</t>
  </si>
  <si>
    <t>韦源口镇</t>
  </si>
  <si>
    <t>Xīngguó Zhèn</t>
  </si>
  <si>
    <t>兴国镇</t>
  </si>
  <si>
    <t>Xīnxiàlù Jiēdào</t>
  </si>
  <si>
    <t>新下陆街道</t>
  </si>
  <si>
    <t>Xīsàishān Gōngyè Yuánqū Guănwĕihuì</t>
  </si>
  <si>
    <t>西塞山工业园区管委会</t>
  </si>
  <si>
    <t>Yánggăng Zhèn</t>
  </si>
  <si>
    <t>洋港镇</t>
  </si>
  <si>
    <t>Yángxīn Yuánzhŏngchăng</t>
  </si>
  <si>
    <t>阳新原种场</t>
  </si>
  <si>
    <t>Yĕgāng Nóngchăng</t>
  </si>
  <si>
    <t>冶钢农场</t>
  </si>
  <si>
    <t>Yīnzŭ Zhèn</t>
  </si>
  <si>
    <t>殷祖镇</t>
  </si>
  <si>
    <t>Zōnghé Nóngchăng</t>
  </si>
  <si>
    <t>综合农场</t>
  </si>
  <si>
    <t>Báimiào Jiēdào</t>
  </si>
  <si>
    <t>白庙街道</t>
  </si>
  <si>
    <t>Cáowŭ Zhèn</t>
  </si>
  <si>
    <t>曹武镇</t>
  </si>
  <si>
    <t>Cháihú Zhèn</t>
  </si>
  <si>
    <t>柴湖镇</t>
  </si>
  <si>
    <t>Chángshòu Zhèn</t>
  </si>
  <si>
    <t>长寿镇</t>
  </si>
  <si>
    <t>Chángtān</t>
  </si>
  <si>
    <t>长滩办事处</t>
  </si>
  <si>
    <t>Chángtān Zhèn</t>
  </si>
  <si>
    <t>长滩镇</t>
  </si>
  <si>
    <t>Dōngqiáo Zhèn</t>
  </si>
  <si>
    <t>东桥镇</t>
  </si>
  <si>
    <t>Duōdāoshí Jiēdào [Duōdāo Jiēdào]</t>
  </si>
  <si>
    <t>掇刀石街道</t>
  </si>
  <si>
    <t>Fēnglè Zhèn</t>
  </si>
  <si>
    <t>丰乐镇</t>
  </si>
  <si>
    <t>Gāoyáng Zhèn</t>
  </si>
  <si>
    <t>高阳镇</t>
  </si>
  <si>
    <t>Guāndāng Zhèn</t>
  </si>
  <si>
    <t>官当镇</t>
  </si>
  <si>
    <t>Guānzhuānghú Guănlĭqū</t>
  </si>
  <si>
    <t>官庄湖管理区</t>
  </si>
  <si>
    <t>Héjí</t>
  </si>
  <si>
    <t>何集办事处</t>
  </si>
  <si>
    <t>Hòugăng Zhèn</t>
  </si>
  <si>
    <t>后港镇</t>
  </si>
  <si>
    <t>Huángpō Shuĭkù</t>
  </si>
  <si>
    <t>黄坡水库</t>
  </si>
  <si>
    <t>Hújí Zhèn</t>
  </si>
  <si>
    <t>胡集镇</t>
  </si>
  <si>
    <t>Jīngshān Jīngjì Kāifāqū</t>
  </si>
  <si>
    <t>京山经济开发区</t>
  </si>
  <si>
    <t>Jīngshānxiàn Yuánzhŏngchăng</t>
  </si>
  <si>
    <t>京山县原种场</t>
  </si>
  <si>
    <t>Jìshān Zhèn</t>
  </si>
  <si>
    <t>纪山镇</t>
  </si>
  <si>
    <t>Jiùkŏu Zhèn</t>
  </si>
  <si>
    <t>旧口镇</t>
  </si>
  <si>
    <t>Jiŭlĭ Xiāng</t>
  </si>
  <si>
    <t>九里乡</t>
  </si>
  <si>
    <t>Kèdiàn Zhèn</t>
  </si>
  <si>
    <t>客店镇</t>
  </si>
  <si>
    <t>Lĕngshuĭ Zhèn</t>
  </si>
  <si>
    <t>冷水镇</t>
  </si>
  <si>
    <t>Línkuàng Zhèn</t>
  </si>
  <si>
    <t>磷矿镇</t>
  </si>
  <si>
    <t>Lĭshì Zhèn</t>
  </si>
  <si>
    <t>李市镇</t>
  </si>
  <si>
    <t>Lìxī Zhèn</t>
  </si>
  <si>
    <t>栗溪镇</t>
  </si>
  <si>
    <t>Lóngquán Jiēdào</t>
  </si>
  <si>
    <t>龙泉街道</t>
  </si>
  <si>
    <t>Lǜlín Zhèn</t>
  </si>
  <si>
    <t>绿林镇</t>
  </si>
  <si>
    <t>Luódiàn Zhèn</t>
  </si>
  <si>
    <t>罗店镇</t>
  </si>
  <si>
    <t>Luóhànsì</t>
  </si>
  <si>
    <t>罗汉寺办事处</t>
  </si>
  <si>
    <t>Luóhànsì Zhŏngchùchăng</t>
  </si>
  <si>
    <t>罗汉寺种畜场</t>
  </si>
  <si>
    <t>Máchéng Zhèn</t>
  </si>
  <si>
    <t>麻城镇</t>
  </si>
  <si>
    <t>Măhé Zhèn</t>
  </si>
  <si>
    <t>马河镇</t>
  </si>
  <si>
    <t>Măliáng Zhèn</t>
  </si>
  <si>
    <t>马良镇</t>
  </si>
  <si>
    <t>Máolĭ Zhèn</t>
  </si>
  <si>
    <t>毛李镇</t>
  </si>
  <si>
    <t>Nánhú Yuánzhŏngchăng</t>
  </si>
  <si>
    <t>南湖原种场</t>
  </si>
  <si>
    <t>Páilóu Zhèn</t>
  </si>
  <si>
    <t>牌楼镇</t>
  </si>
  <si>
    <t>Píngbà Zhèn</t>
  </si>
  <si>
    <t>坪坝镇</t>
  </si>
  <si>
    <t>Qiánchăng Zhèn</t>
  </si>
  <si>
    <t>钱场镇</t>
  </si>
  <si>
    <t>Quánkŏu Jiēdào</t>
  </si>
  <si>
    <t>泉口街道</t>
  </si>
  <si>
    <t>Qūjiālĭng</t>
  </si>
  <si>
    <t>屈家岭办事处</t>
  </si>
  <si>
    <t>Sānyáng Zhèn</t>
  </si>
  <si>
    <t>三阳镇</t>
  </si>
  <si>
    <t>Shāyáng Jiānyù Guănlĭjú</t>
  </si>
  <si>
    <t>沙洋监狱管理局</t>
  </si>
  <si>
    <t>Shāyáng Zhèn</t>
  </si>
  <si>
    <t>沙洋镇</t>
  </si>
  <si>
    <t>Shĕnjí Zhèn</t>
  </si>
  <si>
    <t>沈集镇</t>
  </si>
  <si>
    <t>Shíhuíqiáo Zhèn</t>
  </si>
  <si>
    <t>拾回桥镇</t>
  </si>
  <si>
    <t>Shílĭpū Zhèn</t>
  </si>
  <si>
    <t>十里铺镇</t>
  </si>
  <si>
    <t>Shílóng Zhèn</t>
  </si>
  <si>
    <t>石龙镇</t>
  </si>
  <si>
    <t>Shímén Shuĭkù</t>
  </si>
  <si>
    <t>石门水库</t>
  </si>
  <si>
    <t>Shípái Zhèn</t>
  </si>
  <si>
    <t>石牌镇</t>
  </si>
  <si>
    <t>Shíqiáoyì Zhèn</t>
  </si>
  <si>
    <t>石桥驿镇</t>
  </si>
  <si>
    <t>Shuānghé Zhèn</t>
  </si>
  <si>
    <t>双河镇</t>
  </si>
  <si>
    <t>Sònghé Zhèn</t>
  </si>
  <si>
    <t>宋河镇</t>
  </si>
  <si>
    <t>Sūnqiáo Zhèn</t>
  </si>
  <si>
    <t>孙桥镇</t>
  </si>
  <si>
    <t>Tàizishān</t>
  </si>
  <si>
    <t>太子山</t>
  </si>
  <si>
    <t>Tuánlínpū Zhèn</t>
  </si>
  <si>
    <t>团林铺镇</t>
  </si>
  <si>
    <t>Wénjí Zhèn</t>
  </si>
  <si>
    <t>文集镇</t>
  </si>
  <si>
    <t>Wēnxiá Shuĭkù</t>
  </si>
  <si>
    <t>温峡水库</t>
  </si>
  <si>
    <t>Wŭlĭpū Zhèn</t>
  </si>
  <si>
    <t>五里铺镇</t>
  </si>
  <si>
    <t>Xiānjū Xiāng</t>
  </si>
  <si>
    <t>仙居乡</t>
  </si>
  <si>
    <t>Xīnshì Jiēdào</t>
  </si>
  <si>
    <t>新市街道</t>
  </si>
  <si>
    <t>Yángjí Zhèn</t>
  </si>
  <si>
    <t>杨集镇</t>
  </si>
  <si>
    <t>Yángzĭ Zhèn</t>
  </si>
  <si>
    <t>洋梓镇</t>
  </si>
  <si>
    <t>Yànménkŏu Zhèn</t>
  </si>
  <si>
    <t>雁门口镇</t>
  </si>
  <si>
    <t>Yìjiālĭng</t>
  </si>
  <si>
    <t>易家岭办事处</t>
  </si>
  <si>
    <t>Yĭngzhōng Jiēdào</t>
  </si>
  <si>
    <t>郢中街道</t>
  </si>
  <si>
    <t>Yŏnglóng Zhèn</t>
  </si>
  <si>
    <t>永漋镇</t>
  </si>
  <si>
    <t>Yŏngxīng Jiēdào</t>
  </si>
  <si>
    <t>永兴街道</t>
  </si>
  <si>
    <t>Zēngjí Zhèn</t>
  </si>
  <si>
    <t>曾集镇</t>
  </si>
  <si>
    <t>Zhānghé Zhèn</t>
  </si>
  <si>
    <t>漳河镇</t>
  </si>
  <si>
    <t>Zhāngjí Zhèn</t>
  </si>
  <si>
    <t>张集镇</t>
  </si>
  <si>
    <t>Zilíngpù Zhèn [Zilíng Zhèn]</t>
  </si>
  <si>
    <t>子陵铺镇</t>
  </si>
  <si>
    <t>Bābăo Zhèn</t>
  </si>
  <si>
    <t>八宝镇</t>
  </si>
  <si>
    <t>Báiluó Zhèn</t>
  </si>
  <si>
    <t>白螺镇</t>
  </si>
  <si>
    <t>Báimăsì Zhèn</t>
  </si>
  <si>
    <t>白马寺镇</t>
  </si>
  <si>
    <t>Bālĭngshān Zhèn</t>
  </si>
  <si>
    <t>八岭山镇</t>
  </si>
  <si>
    <t>Bānzhúdàng Zhèn</t>
  </si>
  <si>
    <t>斑竹垱镇</t>
  </si>
  <si>
    <t>Biànhé Zhèn</t>
  </si>
  <si>
    <t>汴河镇</t>
  </si>
  <si>
    <t>Bĭjiàshān Jiēdào</t>
  </si>
  <si>
    <t>笔架山街道</t>
  </si>
  <si>
    <t>Bīnhú Jiēdào</t>
  </si>
  <si>
    <t>滨湖街道</t>
  </si>
  <si>
    <t>Bùhé Zhèn</t>
  </si>
  <si>
    <t>埠河镇</t>
  </si>
  <si>
    <t>Cáoshì Zhèn</t>
  </si>
  <si>
    <t>曹市镇</t>
  </si>
  <si>
    <t>Cénhé Yuánzhŏngchăng</t>
  </si>
  <si>
    <t>岑河原种场</t>
  </si>
  <si>
    <t>Cénhé Zhèn</t>
  </si>
  <si>
    <t>岑河镇</t>
  </si>
  <si>
    <t>Chàhé Zhèn</t>
  </si>
  <si>
    <t>汊河镇</t>
  </si>
  <si>
    <t>Cháoyáng Jiēdào</t>
  </si>
  <si>
    <t>朝阳街道</t>
  </si>
  <si>
    <t>Chéndiàn Zhèn</t>
  </si>
  <si>
    <t>陈店镇</t>
  </si>
  <si>
    <t>Chéngjí Zhèn</t>
  </si>
  <si>
    <t>程集镇</t>
  </si>
  <si>
    <t>Chéngnán Jiēdào</t>
  </si>
  <si>
    <t>城南街道</t>
  </si>
  <si>
    <t>Chĭbā Zhèn</t>
  </si>
  <si>
    <t>尺八镇</t>
  </si>
  <si>
    <t>Chóngwén Jiēdào</t>
  </si>
  <si>
    <t>崇文街道</t>
  </si>
  <si>
    <t>Chuāndiàn Zhèn</t>
  </si>
  <si>
    <t>川店镇</t>
  </si>
  <si>
    <t>Dàhuàn Zhèn</t>
  </si>
  <si>
    <t>大垸镇</t>
  </si>
  <si>
    <t>Dàijiāchăng Zhèn</t>
  </si>
  <si>
    <t>戴家场镇</t>
  </si>
  <si>
    <t>Dàshāhú Guănlĭqū</t>
  </si>
  <si>
    <t>大沙湖管理区</t>
  </si>
  <si>
    <t>Dàtónghú Guănlĭqū</t>
  </si>
  <si>
    <t>大同湖管理区</t>
  </si>
  <si>
    <t>Diàoguān Zhèn</t>
  </si>
  <si>
    <t>调关镇</t>
  </si>
  <si>
    <t>Dōngshēng Zhèn</t>
  </si>
  <si>
    <t>东升镇</t>
  </si>
  <si>
    <t>Dòuhúdī Zhèn</t>
  </si>
  <si>
    <t>斗湖堤镇</t>
  </si>
  <si>
    <t>Fēngkŏu Zhèn</t>
  </si>
  <si>
    <t>峰口镇</t>
  </si>
  <si>
    <t>Fēnyán Zhèn</t>
  </si>
  <si>
    <t>分盐镇</t>
  </si>
  <si>
    <t>Fŭchăng Zhèn</t>
  </si>
  <si>
    <t>府场镇</t>
  </si>
  <si>
    <t>Fútiánsì Zhèn</t>
  </si>
  <si>
    <t>福田寺镇</t>
  </si>
  <si>
    <t>Gānjiāchăng Xiāng</t>
  </si>
  <si>
    <t>甘家厂乡</t>
  </si>
  <si>
    <t>Gāojīmiào Zhèn</t>
  </si>
  <si>
    <t>高基庙镇</t>
  </si>
  <si>
    <t>Gāolíng Zhèn</t>
  </si>
  <si>
    <t>高陵镇</t>
  </si>
  <si>
    <t>Gōngchăng Zhèn</t>
  </si>
  <si>
    <t>龚场镇</t>
  </si>
  <si>
    <t>Guānjŭ Zhèn</t>
  </si>
  <si>
    <t>关沮镇</t>
  </si>
  <si>
    <t>Guānyīndāng Zhèn</t>
  </si>
  <si>
    <t>观音垱镇</t>
  </si>
  <si>
    <t>Hăoxué Zhèn</t>
  </si>
  <si>
    <t>郝穴镇</t>
  </si>
  <si>
    <t>Hénggōushì Zhèn</t>
  </si>
  <si>
    <t>横沟市镇</t>
  </si>
  <si>
    <t>Hóngchéng Xiāng</t>
  </si>
  <si>
    <t>红城乡</t>
  </si>
  <si>
    <t>Huānghú Nóngchăng Guănlĭqū</t>
  </si>
  <si>
    <t>荒湖农场管理区</t>
  </si>
  <si>
    <t>Huángjiākŏu Zhèn</t>
  </si>
  <si>
    <t>黄家口镇</t>
  </si>
  <si>
    <t>Huángshāntóu Zhèn</t>
  </si>
  <si>
    <t>黄山头镇</t>
  </si>
  <si>
    <t>Huángxiēkŏu Zhèn</t>
  </si>
  <si>
    <t>黄歇口镇</t>
  </si>
  <si>
    <t>Jiāngbĕi Jiānyù</t>
  </si>
  <si>
    <t>江北监狱</t>
  </si>
  <si>
    <t>Jiāzhúyuán Zhèn</t>
  </si>
  <si>
    <t>夹竹园镇</t>
  </si>
  <si>
    <t>Jiĕfàng Jiēdào</t>
  </si>
  <si>
    <t>解放街道</t>
  </si>
  <si>
    <t>Jiēhéshì Zhèn</t>
  </si>
  <si>
    <t>街河市镇</t>
  </si>
  <si>
    <t>Jìnán Zhèn</t>
  </si>
  <si>
    <t>纪南镇</t>
  </si>
  <si>
    <t>Jiŭhéhuàn Xiāng</t>
  </si>
  <si>
    <t>久合垸乡</t>
  </si>
  <si>
    <t>Jùjiāwān Zhèn</t>
  </si>
  <si>
    <t>瞿家湾镇</t>
  </si>
  <si>
    <t>Lăochéng Zhèn</t>
  </si>
  <si>
    <t>老城镇</t>
  </si>
  <si>
    <t>Lăowān Xiāng</t>
  </si>
  <si>
    <t>老湾乡</t>
  </si>
  <si>
    <t>Liánhé Jiēdào</t>
  </si>
  <si>
    <t>联合街道</t>
  </si>
  <si>
    <t>Lĭbù Zhèn</t>
  </si>
  <si>
    <t>李埠镇</t>
  </si>
  <si>
    <t>Língjiăohú Guănlĭqū</t>
  </si>
  <si>
    <t>菱角湖管理区</t>
  </si>
  <si>
    <t>Liùhéhuàn Guănlĭqū</t>
  </si>
  <si>
    <t>六合垸管理区</t>
  </si>
  <si>
    <t>Liújiāchăng Zhèn</t>
  </si>
  <si>
    <t>刘家场镇</t>
  </si>
  <si>
    <t>Lìxīn Jiēdào</t>
  </si>
  <si>
    <t>立新街道</t>
  </si>
  <si>
    <t>Lóngkŏu Zhèn</t>
  </si>
  <si>
    <t>龙口镇</t>
  </si>
  <si>
    <t>Luóchăng Zhèn</t>
  </si>
  <si>
    <t>锣场镇</t>
  </si>
  <si>
    <t>Luóshān Zhèn</t>
  </si>
  <si>
    <t>螺山镇</t>
  </si>
  <si>
    <t>Máháokŏu Zhèn</t>
  </si>
  <si>
    <t>麻豪口镇</t>
  </si>
  <si>
    <t>Măjiāzhài Xiāng</t>
  </si>
  <si>
    <t>马家寨乡</t>
  </si>
  <si>
    <t>Máojiāgăng Zhèn</t>
  </si>
  <si>
    <t>毛家港镇</t>
  </si>
  <si>
    <t>Máoshì Zhèn</t>
  </si>
  <si>
    <t>毛市镇</t>
  </si>
  <si>
    <t>Măshān Zhèn</t>
  </si>
  <si>
    <t>马山镇</t>
  </si>
  <si>
    <t>Mèngjiāxī Zhèn</t>
  </si>
  <si>
    <t>孟家溪镇</t>
  </si>
  <si>
    <t>Míshì Zhèn</t>
  </si>
  <si>
    <t>弥市镇</t>
  </si>
  <si>
    <t>Nánhăi Zhèn</t>
  </si>
  <si>
    <t>南海镇</t>
  </si>
  <si>
    <t>Nánkŏu Zhèn</t>
  </si>
  <si>
    <t>南口镇</t>
  </si>
  <si>
    <t>Nánpíng Zhèn</t>
  </si>
  <si>
    <t>南平镇</t>
  </si>
  <si>
    <t>Ŏuchí Zhèn</t>
  </si>
  <si>
    <t>藕池镇</t>
  </si>
  <si>
    <t>Pŭjì Zhèn</t>
  </si>
  <si>
    <t>普济镇</t>
  </si>
  <si>
    <t>Qiáoshì Zhèn</t>
  </si>
  <si>
    <t>桥市镇</t>
  </si>
  <si>
    <t>Qínshì Xiāng</t>
  </si>
  <si>
    <t>秦市乡</t>
  </si>
  <si>
    <t>Qípán Xiāng</t>
  </si>
  <si>
    <t>棋盘乡</t>
  </si>
  <si>
    <t>Rénmín Dàhuàn Nóngchăng Guănlĭqū</t>
  </si>
  <si>
    <t>人民大垸农场管理区</t>
  </si>
  <si>
    <t>Róngchéng Zhèn</t>
  </si>
  <si>
    <t>容城镇</t>
  </si>
  <si>
    <t>Sānhú Guănlĭqū</t>
  </si>
  <si>
    <t>三湖管理区</t>
  </si>
  <si>
    <t>Sānzhōu Zhèn</t>
  </si>
  <si>
    <t>三洲镇</t>
  </si>
  <si>
    <t>Shādàoguān Zhèn</t>
  </si>
  <si>
    <t>沙道观镇</t>
  </si>
  <si>
    <t>Shāgăng Zhèn</t>
  </si>
  <si>
    <t>沙岗镇</t>
  </si>
  <si>
    <t>Shākŏu Zhèn</t>
  </si>
  <si>
    <t>沙口镇</t>
  </si>
  <si>
    <t>Shàngchēwān Zhèn</t>
  </si>
  <si>
    <t>上车湾镇</t>
  </si>
  <si>
    <t>Shāshì Nóngchăng</t>
  </si>
  <si>
    <t>沙市农场</t>
  </si>
  <si>
    <t>Shènglì Jiēdào</t>
  </si>
  <si>
    <t>胜利街道</t>
  </si>
  <si>
    <t>Shīzikŏu Zhèn</t>
  </si>
  <si>
    <t>狮子口镇</t>
  </si>
  <si>
    <t>Sījiāchăng Zhèn</t>
  </si>
  <si>
    <t>斯家场镇</t>
  </si>
  <si>
    <t>Tàihúgăng Guănlĭqū</t>
  </si>
  <si>
    <t>太湖港管理区</t>
  </si>
  <si>
    <t>Tānqiáo Zhèn</t>
  </si>
  <si>
    <t>滩桥镇</t>
  </si>
  <si>
    <t>Táohuāshān Zhèn</t>
  </si>
  <si>
    <t>桃花山镇</t>
  </si>
  <si>
    <t>Tiān'ézhōu Kāifāqū</t>
  </si>
  <si>
    <t>天鹅洲开发区</t>
  </si>
  <si>
    <t>Tuánshānsì Zhèn</t>
  </si>
  <si>
    <t>团山寺镇</t>
  </si>
  <si>
    <t>Wángjiāqiáo Zhèn</t>
  </si>
  <si>
    <t>王家桥镇</t>
  </si>
  <si>
    <t>Wāngqiáo Zhèn</t>
  </si>
  <si>
    <t>汪桥镇</t>
  </si>
  <si>
    <t>Wăngshì Zhèn</t>
  </si>
  <si>
    <t>网市镇</t>
  </si>
  <si>
    <t>Wànjiā Xiāng</t>
  </si>
  <si>
    <t>万家乡</t>
  </si>
  <si>
    <t>Wànquán Zhèn</t>
  </si>
  <si>
    <t>万全镇</t>
  </si>
  <si>
    <t>Wēishuĭ Zhèn</t>
  </si>
  <si>
    <t>危水镇</t>
  </si>
  <si>
    <t>Wòshì Zhèn [Wănshì Zhèn]</t>
  </si>
  <si>
    <t>涴市镇</t>
  </si>
  <si>
    <t>Wūlín Zhèn</t>
  </si>
  <si>
    <t>乌林镇</t>
  </si>
  <si>
    <t>Xiăogăng Guănlĭqū</t>
  </si>
  <si>
    <t>小港管理区</t>
  </si>
  <si>
    <t>Xiăohékŏu Zhèn</t>
  </si>
  <si>
    <t>小河口镇</t>
  </si>
  <si>
    <t>Xīchéng Jiēdào</t>
  </si>
  <si>
    <t>西城街道</t>
  </si>
  <si>
    <t>Xièjiăpíng Tŭjiāzú Xiāng</t>
  </si>
  <si>
    <t>卸甲坪土家族乡</t>
  </si>
  <si>
    <t>Xīnchăng Zhèn</t>
  </si>
  <si>
    <t>新厂镇</t>
  </si>
  <si>
    <t>Xīndī Jiēdào</t>
  </si>
  <si>
    <t>新堤街道</t>
  </si>
  <si>
    <t>Xīngōu Zhèn</t>
  </si>
  <si>
    <t>新沟镇</t>
  </si>
  <si>
    <t>Xīnjiāngkŏu Zhèn</t>
  </si>
  <si>
    <t>新江口镇</t>
  </si>
  <si>
    <t>Xīntān Zhèn</t>
  </si>
  <si>
    <t>新滩镇</t>
  </si>
  <si>
    <t>Xiónghé Zhèn</t>
  </si>
  <si>
    <t>熊河镇</t>
  </si>
  <si>
    <t>Xiùlín Jiēdào</t>
  </si>
  <si>
    <t>绣林街道</t>
  </si>
  <si>
    <t>Yángjiāchăng Zhèn</t>
  </si>
  <si>
    <t>杨家厂镇</t>
  </si>
  <si>
    <t>Yánglínshì Zhèn</t>
  </si>
  <si>
    <t>杨林市镇</t>
  </si>
  <si>
    <t>Yànwō Zhèn</t>
  </si>
  <si>
    <t>燕窝镇</t>
  </si>
  <si>
    <t>Yĭngchéng Zhèn</t>
  </si>
  <si>
    <t>郢城镇</t>
  </si>
  <si>
    <t>Zhákŏu Zhèn</t>
  </si>
  <si>
    <t>闸口镇</t>
  </si>
  <si>
    <t>Zhāngtiánsì Xiāng</t>
  </si>
  <si>
    <t>章田寺乡</t>
  </si>
  <si>
    <t>Zhāngzhuāngpū Zhèn</t>
  </si>
  <si>
    <t>章庄铺镇</t>
  </si>
  <si>
    <t>Zhèmù Xiāng</t>
  </si>
  <si>
    <t>柘木乡</t>
  </si>
  <si>
    <t>Zhĭchănghé Zhèn</t>
  </si>
  <si>
    <t>纸厂河镇</t>
  </si>
  <si>
    <t>Zhōngshān Jiēdào</t>
  </si>
  <si>
    <t>中山街道</t>
  </si>
  <si>
    <t>Zhōulăozuĭ Zhèn</t>
  </si>
  <si>
    <t>周老嘴镇</t>
  </si>
  <si>
    <t>Zhūhé Zhèn</t>
  </si>
  <si>
    <t>朱河镇</t>
  </si>
  <si>
    <t>Zīshì Zhèn</t>
  </si>
  <si>
    <t>资市镇</t>
  </si>
  <si>
    <t>Ānjiā Xiāng</t>
  </si>
  <si>
    <t>安家乡</t>
  </si>
  <si>
    <t>Ānyáng Zhèn</t>
  </si>
  <si>
    <t>安阳镇</t>
  </si>
  <si>
    <t>Bāguàshān Línchăng</t>
  </si>
  <si>
    <t>八卦山林场</t>
  </si>
  <si>
    <t>Báihè Zhèn</t>
  </si>
  <si>
    <t>白鹤镇</t>
  </si>
  <si>
    <t>Báilàng Kāifāqū Báilàng Jiēdào</t>
  </si>
  <si>
    <t>白浪开发区白浪街道</t>
  </si>
  <si>
    <t>Báilàng Zhèn</t>
  </si>
  <si>
    <t>白浪镇</t>
  </si>
  <si>
    <t>Bǎilín Zhèn</t>
  </si>
  <si>
    <t>柏林镇</t>
  </si>
  <si>
    <t>Báisāngguān Zhèn</t>
  </si>
  <si>
    <t>白桑关镇</t>
  </si>
  <si>
    <t>Báiyángpíng Línyè Kāifā Guănlĭqū</t>
  </si>
  <si>
    <t>白杨坪林业开发管理区</t>
  </si>
  <si>
    <t>Băofēng Zhèn</t>
  </si>
  <si>
    <t>宝丰镇</t>
  </si>
  <si>
    <t>Bàoxiá Zhèn</t>
  </si>
  <si>
    <t>鲍峡镇</t>
  </si>
  <si>
    <t>Biāohú Línchăng</t>
  </si>
  <si>
    <t>标湖林场</t>
  </si>
  <si>
    <t>Bīngyíng Zhèn</t>
  </si>
  <si>
    <t>兵营镇</t>
  </si>
  <si>
    <t>Chádiàn Zhèn</t>
  </si>
  <si>
    <t>茶店镇</t>
  </si>
  <si>
    <t>Chēchénglù Jiēdào</t>
  </si>
  <si>
    <t>车城路街道</t>
  </si>
  <si>
    <t>Dàbàlù Jiēdào</t>
  </si>
  <si>
    <t>大坝路街道</t>
  </si>
  <si>
    <t>Dàchuān Zhèn [incl. Xiăochuān Xiāng]</t>
  </si>
  <si>
    <t>大川镇</t>
  </si>
  <si>
    <t>Dàgōu Línyè Kāifā Guănlĭqū</t>
  </si>
  <si>
    <t>大沟林业开发管理区</t>
  </si>
  <si>
    <t>Dàiwánggōu Línchăng</t>
  </si>
  <si>
    <t>岱王沟林场</t>
  </si>
  <si>
    <t>Dàliŭ Xiāng</t>
  </si>
  <si>
    <t>大柳乡</t>
  </si>
  <si>
    <t>Dàmiào Xiāng</t>
  </si>
  <si>
    <t>大庙乡</t>
  </si>
  <si>
    <t>Dàmùchăng Zhèn</t>
  </si>
  <si>
    <t>大木厂镇</t>
  </si>
  <si>
    <t>Dānzhàolù Jiēdào</t>
  </si>
  <si>
    <t>丹赵路街道</t>
  </si>
  <si>
    <t>Déshèng Zhèn</t>
  </si>
  <si>
    <t>得胜镇</t>
  </si>
  <si>
    <t>Diànzi Zhèn</t>
  </si>
  <si>
    <t>店子镇</t>
  </si>
  <si>
    <t>Dīngjiāyíng Zhèn</t>
  </si>
  <si>
    <t>丁家营镇</t>
  </si>
  <si>
    <t>Èpíng Xiāng</t>
  </si>
  <si>
    <t>鄂坪乡</t>
  </si>
  <si>
    <t>Èryàn Jiēdào</t>
  </si>
  <si>
    <t>二堰街道</t>
  </si>
  <si>
    <t>Fāngtān Xiāng</t>
  </si>
  <si>
    <t>方滩乡</t>
  </si>
  <si>
    <t>Fángxiàn Hànliáng Liángzhŏngchăng</t>
  </si>
  <si>
    <t>房县旱粮粮种场</t>
  </si>
  <si>
    <t>Fángxiàn Xīhāo Qīchăng</t>
  </si>
  <si>
    <t>房县西蒿漆场</t>
  </si>
  <si>
    <t>Fángxiàn Yuányì Chăng</t>
  </si>
  <si>
    <t>房县园艺场</t>
  </si>
  <si>
    <t>Fènghuángshān Cháchăng</t>
  </si>
  <si>
    <t>凤凰山茶场</t>
  </si>
  <si>
    <t>Fēngxī Zhèn</t>
  </si>
  <si>
    <t>丰溪镇</t>
  </si>
  <si>
    <t>Guāndù Zhèn</t>
  </si>
  <si>
    <t>官渡镇</t>
  </si>
  <si>
    <t>Guānfáng Xiāng</t>
  </si>
  <si>
    <t>关防乡</t>
  </si>
  <si>
    <t>Guānshān Zhèn</t>
  </si>
  <si>
    <t>官山镇</t>
  </si>
  <si>
    <t>Guānyīn Zhèn</t>
  </si>
  <si>
    <t>观音镇</t>
  </si>
  <si>
    <t>Guóyíng Dàidōnghé Línchăng</t>
  </si>
  <si>
    <t>国营代东河林场</t>
  </si>
  <si>
    <t>Guóyíng Jiŭkŏushān Línchăng</t>
  </si>
  <si>
    <t>国营九口山林场</t>
  </si>
  <si>
    <t>Guóyíng Máojiāshān Línchăng</t>
  </si>
  <si>
    <t>国营毛家山林场</t>
  </si>
  <si>
    <t>Guóyíng Yángchàshān Línchăng</t>
  </si>
  <si>
    <t>国营杨岔山林场</t>
  </si>
  <si>
    <t>Guóyíng Zhúxī Zōnghé Nóngchăng</t>
  </si>
  <si>
    <t>国营竹溪综合农场</t>
  </si>
  <si>
    <t>Hànjiānglù Jiēdào</t>
  </si>
  <si>
    <t>汉江路街道</t>
  </si>
  <si>
    <t>Hāopíng Zhèn</t>
  </si>
  <si>
    <t>蒿坪镇</t>
  </si>
  <si>
    <t>Héjiā Zhèn</t>
  </si>
  <si>
    <t>河夹镇</t>
  </si>
  <si>
    <t>Hóngtă Zhèn</t>
  </si>
  <si>
    <t>红塔镇</t>
  </si>
  <si>
    <t>Hóngwèi Jiēdào</t>
  </si>
  <si>
    <t>红卫街道</t>
  </si>
  <si>
    <t>Hóngyánbèi Línchăng</t>
  </si>
  <si>
    <t>红岩背林场</t>
  </si>
  <si>
    <t>Huāguŏ Jiēdào</t>
  </si>
  <si>
    <t>花果街道</t>
  </si>
  <si>
    <t>Huáishùlín Tèchǎng Guǎnwěihuì</t>
  </si>
  <si>
    <t>槐树林特场管委会</t>
  </si>
  <si>
    <t>Huàlóngyàn Zhèn</t>
  </si>
  <si>
    <t>化龙堰镇</t>
  </si>
  <si>
    <t>Huánglóng Zhèn</t>
  </si>
  <si>
    <t>黄龙镇</t>
  </si>
  <si>
    <t>Húbĕikŏu Huízú Xiāng</t>
  </si>
  <si>
    <t>湖北口回族乡</t>
  </si>
  <si>
    <t>Huílóng Xiāng</t>
  </si>
  <si>
    <t>回龙乡</t>
  </si>
  <si>
    <t>Huìwān Zhèn</t>
  </si>
  <si>
    <t>汇湾镇</t>
  </si>
  <si>
    <t>Hújiāyíng Zhèn</t>
  </si>
  <si>
    <t>胡家营镇</t>
  </si>
  <si>
    <t>Jiāhé Zhèn</t>
  </si>
  <si>
    <t>夹河镇</t>
  </si>
  <si>
    <t>Jiànchí Xiāng</t>
  </si>
  <si>
    <t>涧池乡</t>
  </si>
  <si>
    <t>Jiăngjiāyàn Zhèn</t>
  </si>
  <si>
    <t>蒋家堰镇</t>
  </si>
  <si>
    <t>Jĭngyáng Xiāng</t>
  </si>
  <si>
    <t>景阳乡</t>
  </si>
  <si>
    <t>Jiŭdào Xiāng</t>
  </si>
  <si>
    <t>九道乡</t>
  </si>
  <si>
    <t>Jiŭhuá Línchăng</t>
  </si>
  <si>
    <t>九华林场</t>
  </si>
  <si>
    <t>Jiŭlĭgăng Línchăng</t>
  </si>
  <si>
    <t>九里岗林场</t>
  </si>
  <si>
    <t>Jūndiàn Zhèn</t>
  </si>
  <si>
    <t>军店镇</t>
  </si>
  <si>
    <t>Jūnxiàn Zhèn</t>
  </si>
  <si>
    <t>均县镇</t>
  </si>
  <si>
    <t>Jūnzhōulù Jiēdào</t>
  </si>
  <si>
    <t>均州路街道</t>
  </si>
  <si>
    <t>Lànghé Zhèn</t>
  </si>
  <si>
    <t>浪河镇</t>
  </si>
  <si>
    <t>Léigŭ Zhèn</t>
  </si>
  <si>
    <t>擂鼓镇</t>
  </si>
  <si>
    <t>Liángshuĭhé Zhèn</t>
  </si>
  <si>
    <t>凉水河镇</t>
  </si>
  <si>
    <t>Liúdòng Zhèn</t>
  </si>
  <si>
    <t>刘洞镇</t>
  </si>
  <si>
    <t>Liùláng Xiāng</t>
  </si>
  <si>
    <t>六郎乡</t>
  </si>
  <si>
    <t>Liùlĭpíng Zhèn</t>
  </si>
  <si>
    <t>六里坪镇</t>
  </si>
  <si>
    <t>Liŭpō Zhèn</t>
  </si>
  <si>
    <t>柳陂镇</t>
  </si>
  <si>
    <t>Lóngbà Zhèn</t>
  </si>
  <si>
    <t>龙坝镇</t>
  </si>
  <si>
    <t>Lóngshān Xiāng [Tŭtái Xiāng]</t>
  </si>
  <si>
    <t>龙山镇</t>
  </si>
  <si>
    <t>Lóngwángyā Cháchăng</t>
  </si>
  <si>
    <t>龙王垭茶场</t>
  </si>
  <si>
    <t>Lóutái Xiāng</t>
  </si>
  <si>
    <t>楼台乡</t>
  </si>
  <si>
    <t>Mă'ān Zhèn</t>
  </si>
  <si>
    <t>马鞍镇</t>
  </si>
  <si>
    <t>Májiādù Zhèn</t>
  </si>
  <si>
    <t>麻家渡镇</t>
  </si>
  <si>
    <t>Máotă Xiāng</t>
  </si>
  <si>
    <t>茅塔乡</t>
  </si>
  <si>
    <t>Méipū Zhèn</t>
  </si>
  <si>
    <t>梅铺镇</t>
  </si>
  <si>
    <t>Méngŭsì Zhèn</t>
  </si>
  <si>
    <t>门古寺镇</t>
  </si>
  <si>
    <t>Nánhuàtáng Zhèn</t>
  </si>
  <si>
    <t>南化塘镇</t>
  </si>
  <si>
    <t>Niúhé Línyè Kāifā Guănlĭqū</t>
  </si>
  <si>
    <t>牛河林业开发管理区</t>
  </si>
  <si>
    <t>Pānkŏu Xiāng</t>
  </si>
  <si>
    <t>潘口乡</t>
  </si>
  <si>
    <t>Qīngfēng Zhèn</t>
  </si>
  <si>
    <t>青峰镇</t>
  </si>
  <si>
    <t>Qīngqŭ Zhèn</t>
  </si>
  <si>
    <t>青曲镇</t>
  </si>
  <si>
    <t>Qīngshān Zhèn</t>
  </si>
  <si>
    <t>青山镇</t>
  </si>
  <si>
    <t>Qíngŭ Zhèn</t>
  </si>
  <si>
    <t>秦古镇</t>
  </si>
  <si>
    <t>Qínjiāpíng Línchăng</t>
  </si>
  <si>
    <t>秦家坪林场</t>
  </si>
  <si>
    <t>Quánxī Zhèn</t>
  </si>
  <si>
    <t>泉溪镇</t>
  </si>
  <si>
    <t>Sānguāndiàn Jiēdào</t>
  </si>
  <si>
    <t>三官殿街道</t>
  </si>
  <si>
    <t>Sānguāndòng Línqū</t>
  </si>
  <si>
    <t>三官洞林区</t>
  </si>
  <si>
    <t>Shāhé Xiāng</t>
  </si>
  <si>
    <t>沙河乡</t>
  </si>
  <si>
    <t>Shàngjīn Zhèn</t>
  </si>
  <si>
    <t>上津镇</t>
  </si>
  <si>
    <t>Shàngkān Xiāng</t>
  </si>
  <si>
    <t>上龛乡</t>
  </si>
  <si>
    <t>Shàngyōng Zhèn</t>
  </si>
  <si>
    <t>上庸镇</t>
  </si>
  <si>
    <t>Shēnhé Xiāng</t>
  </si>
  <si>
    <t>深河乡</t>
  </si>
  <si>
    <t>Shígŭ Zhèn</t>
  </si>
  <si>
    <t>石鼓镇</t>
  </si>
  <si>
    <t>Shuāngtái Xiāng</t>
  </si>
  <si>
    <t>双台乡</t>
  </si>
  <si>
    <t>Shuāngzhú Línchăng</t>
  </si>
  <si>
    <t>双竹林场</t>
  </si>
  <si>
    <t>Shuĭpíng Zhèn</t>
  </si>
  <si>
    <t>水坪镇</t>
  </si>
  <si>
    <t>Tánjiāwān Shuĭkù Guănyăngsuŏ</t>
  </si>
  <si>
    <t>谭家湾水库管养所</t>
  </si>
  <si>
    <t>Tánjiāwān Zhèn</t>
  </si>
  <si>
    <t>谭家湾镇</t>
  </si>
  <si>
    <t>Tánshān Zhèn</t>
  </si>
  <si>
    <t>谭山镇</t>
  </si>
  <si>
    <t>Táoyuán Xiāng</t>
  </si>
  <si>
    <t>桃源乡</t>
  </si>
  <si>
    <t>Tiānbăo Xiāng</t>
  </si>
  <si>
    <t>天宝乡</t>
  </si>
  <si>
    <t>Tiānchíyā Línchăng</t>
  </si>
  <si>
    <t>天池垭林场</t>
  </si>
  <si>
    <t>Tŭchéng Zhèn</t>
  </si>
  <si>
    <t>土城镇</t>
  </si>
  <si>
    <t>Tŭguānyā Zhèn</t>
  </si>
  <si>
    <t>土关垭镇</t>
  </si>
  <si>
    <t>Tŭmén Zhèn</t>
  </si>
  <si>
    <t>土门镇</t>
  </si>
  <si>
    <t>Wàngfŭzuò Línchăng</t>
  </si>
  <si>
    <t>望府座林场</t>
  </si>
  <si>
    <t>Wànyùhé Xiāng</t>
  </si>
  <si>
    <t>万峪河乡</t>
  </si>
  <si>
    <t>Wénfēng Xiāng</t>
  </si>
  <si>
    <t>文峰乡</t>
  </si>
  <si>
    <t>Wēnquán Fēngjĭngqū</t>
  </si>
  <si>
    <t>温泉风景区</t>
  </si>
  <si>
    <t>Wŭdānglù Jiēdào</t>
  </si>
  <si>
    <t>武当路街道</t>
  </si>
  <si>
    <t>Wŭdāngshān Tèqū</t>
  </si>
  <si>
    <t>武当山特区</t>
  </si>
  <si>
    <t>Wŭfēng Xiāng</t>
  </si>
  <si>
    <t>五峰乡</t>
  </si>
  <si>
    <t>Wŭtái Xiāng</t>
  </si>
  <si>
    <t>五台乡</t>
  </si>
  <si>
    <t>Wŭyàn Jiēdào</t>
  </si>
  <si>
    <t>五堰街道</t>
  </si>
  <si>
    <t>Xiàngbà Xiāng</t>
  </si>
  <si>
    <t>向坝乡</t>
  </si>
  <si>
    <t>Xiāngkŏu Xiāng</t>
  </si>
  <si>
    <t>香口乡</t>
  </si>
  <si>
    <t>Xiànhé Zhèn</t>
  </si>
  <si>
    <t>县河镇</t>
  </si>
  <si>
    <t>Xīchéng Kāifāqū</t>
  </si>
  <si>
    <t>西城开发区</t>
  </si>
  <si>
    <t>Xīgōu Xiāng</t>
  </si>
  <si>
    <t>西沟乡</t>
  </si>
  <si>
    <t>Xíjiādiàn Zhèn</t>
  </si>
  <si>
    <t>习家店镇</t>
  </si>
  <si>
    <t>Xīngăng Jīngjì Kāifā Guănlĭchŭ</t>
  </si>
  <si>
    <t>新港经济开发管理处</t>
  </si>
  <si>
    <t>Xīnzhōu Zhèn</t>
  </si>
  <si>
    <t>新洲镇</t>
  </si>
  <si>
    <t>Yánchíhé Zhèn</t>
  </si>
  <si>
    <t>盐池河镇</t>
  </si>
  <si>
    <t>Yángwĕi Zhèn</t>
  </si>
  <si>
    <t>羊尾镇</t>
  </si>
  <si>
    <t>Yángxīpū Zhèn</t>
  </si>
  <si>
    <t>杨溪铺镇</t>
  </si>
  <si>
    <t>Yáohuái Zhèn</t>
  </si>
  <si>
    <t>窑淮镇</t>
  </si>
  <si>
    <t>Yáopíng Xiāng</t>
  </si>
  <si>
    <t>姚坪乡</t>
  </si>
  <si>
    <t>Yèdà Xiāng</t>
  </si>
  <si>
    <t>叶大乡</t>
  </si>
  <si>
    <t>Yĕréngŭ Zhèn</t>
  </si>
  <si>
    <t>野人谷镇</t>
  </si>
  <si>
    <t>Yǐnjífǔ Xiāng [Lángkŏu Xiāng]</t>
  </si>
  <si>
    <t>尹吉甫镇</t>
  </si>
  <si>
    <t>Yìshuĭ Zhèn</t>
  </si>
  <si>
    <t>溢水镇</t>
  </si>
  <si>
    <t>Yuánmào Línchăng</t>
  </si>
  <si>
    <t>源茂林场</t>
  </si>
  <si>
    <t>Yuānyāng Xiāng</t>
  </si>
  <si>
    <t>鸳鸯乡</t>
  </si>
  <si>
    <t>Yuánzhŏngchăng</t>
  </si>
  <si>
    <t>原种场</t>
  </si>
  <si>
    <t>Yúzhŏngchăng</t>
  </si>
  <si>
    <t>渔种场</t>
  </si>
  <si>
    <t>Zhōngbà Xiāng</t>
  </si>
  <si>
    <t>中坝乡</t>
  </si>
  <si>
    <t>Zhŏngchùchăng</t>
  </si>
  <si>
    <t>种畜场</t>
  </si>
  <si>
    <t>Zhōngfēng Zhèn</t>
  </si>
  <si>
    <t>中峰镇</t>
  </si>
  <si>
    <t>Zhúpíng Xiāng</t>
  </si>
  <si>
    <t>竹坪乡</t>
  </si>
  <si>
    <t>Zhúxī Xiàn Shíbālĭ Chángxiá Guănlĭjú</t>
  </si>
  <si>
    <t>竹溪县十八里长峡管理局</t>
  </si>
  <si>
    <t>Ānjū Zhèn</t>
  </si>
  <si>
    <t>安居镇</t>
  </si>
  <si>
    <t>Bĕijiāo Jiēdào</t>
  </si>
  <si>
    <t>北郊街道</t>
  </si>
  <si>
    <t>Căodiàn Zhèn</t>
  </si>
  <si>
    <t>草店镇</t>
  </si>
  <si>
    <t>长岗镇</t>
  </si>
  <si>
    <t>Chánglĭng Zhèn</t>
  </si>
  <si>
    <t>长岭镇</t>
  </si>
  <si>
    <t>Chéngjiāo Jiēdào</t>
  </si>
  <si>
    <t>城郊街道</t>
  </si>
  <si>
    <t>Chéngnán Xīnqū Jiēdào</t>
  </si>
  <si>
    <t>城南新区街道</t>
  </si>
  <si>
    <t>Chénxiàng Zhèn</t>
  </si>
  <si>
    <t>陈巷镇</t>
  </si>
  <si>
    <t>Fŭhé Zhèn</t>
  </si>
  <si>
    <t>府河镇</t>
  </si>
  <si>
    <t>Gāochéng Zhèn</t>
  </si>
  <si>
    <t>高城镇</t>
  </si>
  <si>
    <t>Guăngshuĭ Jiēdào</t>
  </si>
  <si>
    <t>广水街道</t>
  </si>
  <si>
    <t>Guānmiào Zhèn</t>
  </si>
  <si>
    <t>关庙镇</t>
  </si>
  <si>
    <t>Hăodiàn Zhèn</t>
  </si>
  <si>
    <t>郝店镇</t>
  </si>
  <si>
    <t>Hédiàn Zhèn</t>
  </si>
  <si>
    <t>何店镇</t>
  </si>
  <si>
    <t>洪山镇</t>
  </si>
  <si>
    <t>Huáihé Zhèn</t>
  </si>
  <si>
    <t>淮河镇</t>
  </si>
  <si>
    <t>Huántán Zhèn</t>
  </si>
  <si>
    <t>澴潭镇</t>
  </si>
  <si>
    <t>Jūnchuān Zhèn</t>
  </si>
  <si>
    <t>均川镇</t>
  </si>
  <si>
    <t>Lĭdiàn Zhèn</t>
  </si>
  <si>
    <t>李店镇</t>
  </si>
  <si>
    <t>Lìshān Zhèn</t>
  </si>
  <si>
    <t>厉山镇</t>
  </si>
  <si>
    <t>Liŭlín Zhèn</t>
  </si>
  <si>
    <t>柳林镇</t>
  </si>
  <si>
    <t>Luòdiàn Zhèn</t>
  </si>
  <si>
    <t>骆店镇</t>
  </si>
  <si>
    <t>Luòyáng Zhèn</t>
  </si>
  <si>
    <t>洛阳镇</t>
  </si>
  <si>
    <t>Măpíng Zhèn</t>
  </si>
  <si>
    <t>马坪镇</t>
  </si>
  <si>
    <t>Nánjiāo Jiēdào</t>
  </si>
  <si>
    <t>南郊街道</t>
  </si>
  <si>
    <t>Sānlĭgăng Zhèn</t>
  </si>
  <si>
    <t>三里岗镇</t>
  </si>
  <si>
    <t>Sāntán Fēngjĭngqū</t>
  </si>
  <si>
    <t>三潭风景区</t>
  </si>
  <si>
    <t>Shàngshì Zhèn</t>
  </si>
  <si>
    <t>尚市镇</t>
  </si>
  <si>
    <t>Shílĭ Jiēdào</t>
  </si>
  <si>
    <t>十里街道</t>
  </si>
  <si>
    <t>Suízhōu Shì Jīngjì Kāifāqū</t>
  </si>
  <si>
    <t>随州市经济开发区</t>
  </si>
  <si>
    <t>Tángxiàn Zhèn</t>
  </si>
  <si>
    <t>唐县镇</t>
  </si>
  <si>
    <t>Wàndiàn Zhèn</t>
  </si>
  <si>
    <t>万店镇</t>
  </si>
  <si>
    <t>Wànfúdiàn Zhèn</t>
  </si>
  <si>
    <t>万福店镇</t>
  </si>
  <si>
    <t>Wànhé Zhèn</t>
  </si>
  <si>
    <t>万和镇</t>
  </si>
  <si>
    <t>Wúdiàn Zhèn</t>
  </si>
  <si>
    <t>吴店镇</t>
  </si>
  <si>
    <t>Wúshān Zhèn</t>
  </si>
  <si>
    <t>吴山镇</t>
  </si>
  <si>
    <t>Wŭshèngguān Zhèn</t>
  </si>
  <si>
    <t>武胜关镇</t>
  </si>
  <si>
    <t>Xiăolín Zhèn</t>
  </si>
  <si>
    <t>小林镇</t>
  </si>
  <si>
    <t>Xīhé Zhèn</t>
  </si>
  <si>
    <t>淅河镇</t>
  </si>
  <si>
    <t>Xīnjiē Zhèn</t>
  </si>
  <si>
    <t>新街镇</t>
  </si>
  <si>
    <t>Yángzhài Zhèn</t>
  </si>
  <si>
    <t>杨寨镇</t>
  </si>
  <si>
    <t>Yīndiàn Zhèn</t>
  </si>
  <si>
    <t>殷店镇</t>
  </si>
  <si>
    <t>Yīngshān Jiēdào</t>
  </si>
  <si>
    <t>应山街道</t>
  </si>
  <si>
    <t>Yúdiàn Zhèn</t>
  </si>
  <si>
    <t>余店镇</t>
  </si>
  <si>
    <t>Zēngdū Qū Xīnxíng Gōngyè Jīdì</t>
  </si>
  <si>
    <t>曾都区新型工业基地</t>
  </si>
  <si>
    <t>Zhōnghuáshān Línchăng</t>
  </si>
  <si>
    <t>中华山林场</t>
  </si>
  <si>
    <t>Ānshān Jiēdào</t>
  </si>
  <si>
    <t>安山街道</t>
  </si>
  <si>
    <t>Băibùtíng Huāyuán</t>
  </si>
  <si>
    <t>百步亭花园</t>
  </si>
  <si>
    <t>Bǎiquán Jiēdào</t>
  </si>
  <si>
    <t>柏泉办事处街道</t>
  </si>
  <si>
    <t>Báishāzhōu Jiēdào</t>
  </si>
  <si>
    <t>白沙洲街道</t>
  </si>
  <si>
    <t>Báiyùshān Jiēdào</t>
  </si>
  <si>
    <t>白玉山街道</t>
  </si>
  <si>
    <t>Băofēng Jiēdào</t>
  </si>
  <si>
    <t>宝丰街道</t>
  </si>
  <si>
    <t>Bàoxiè Jiēdào</t>
  </si>
  <si>
    <t>豹澥街道</t>
  </si>
  <si>
    <t>Bĕihú Guănwĕihuì Jiēdào</t>
  </si>
  <si>
    <t>北湖管委会街道</t>
  </si>
  <si>
    <t>Bĕihújiē Jiēdào</t>
  </si>
  <si>
    <t>北湖街街道</t>
  </si>
  <si>
    <t>Càidiàn Jiēdào</t>
  </si>
  <si>
    <t>蔡甸街道</t>
  </si>
  <si>
    <t>蔡店街道</t>
  </si>
  <si>
    <t>Càidiàn Jīngjì Kāifāqū Chángfú</t>
  </si>
  <si>
    <t>蔡甸经济开发区常福办事处</t>
  </si>
  <si>
    <t>Càidiàn Jīngjì Kāifāqū Dùnkŏu</t>
  </si>
  <si>
    <t>蔡甸经济开发区沌口办事处</t>
  </si>
  <si>
    <t>Càidiàn Jīngjì Kāifāqū Wénlĭng</t>
  </si>
  <si>
    <t>蔡甸经济开发区文岭办事处</t>
  </si>
  <si>
    <t>Càidiàn Jīngjì Kāifāqū Yáojiāshān</t>
  </si>
  <si>
    <t>蔡甸经济开发区姚家山办事处</t>
  </si>
  <si>
    <t>Càizhà Jiēdào</t>
  </si>
  <si>
    <t>蔡榨街道</t>
  </si>
  <si>
    <t>Cāngbù Jiēdào</t>
  </si>
  <si>
    <t>仓埠街道</t>
  </si>
  <si>
    <t>Chángfēng Jiēdào</t>
  </si>
  <si>
    <t>长丰街道</t>
  </si>
  <si>
    <t>Chăngqián Jiēdào</t>
  </si>
  <si>
    <t>厂前街道</t>
  </si>
  <si>
    <t>Chángqīng Huāyuán Xīnqū Guănlĭ Wĕiyuánhuì Jiēdào</t>
  </si>
  <si>
    <t>常青花园新区管理委员会街道</t>
  </si>
  <si>
    <t>Chángqīng Jiēdào</t>
  </si>
  <si>
    <t>长青街道</t>
  </si>
  <si>
    <t>Chángqīngjiē Jiēdào</t>
  </si>
  <si>
    <t>常青街街道</t>
  </si>
  <si>
    <t>Chángxuānlĭng Jiēdào</t>
  </si>
  <si>
    <t>长轩岭街道</t>
  </si>
  <si>
    <t>Chénjiājī Jiēdào</t>
  </si>
  <si>
    <t>谌家矶街道</t>
  </si>
  <si>
    <t>Chēzhàn Jiēdào</t>
  </si>
  <si>
    <t>车站街道</t>
  </si>
  <si>
    <t>Cíhuì Jiēdào</t>
  </si>
  <si>
    <t>慈惠街道</t>
  </si>
  <si>
    <t>Dàjí Jiēdào</t>
  </si>
  <si>
    <t>大集街道</t>
  </si>
  <si>
    <t>Dānshuĭchí Jiēdào</t>
  </si>
  <si>
    <t>丹水池街道</t>
  </si>
  <si>
    <t>Dàoguānhé Fēngjĭng Lǚyóu Guănlĭchŭ</t>
  </si>
  <si>
    <t>道观河风景旅游管理处</t>
  </si>
  <si>
    <t>Dàtán</t>
  </si>
  <si>
    <t>大潭办事处</t>
  </si>
  <si>
    <t>Dàzhì Jiēdào</t>
  </si>
  <si>
    <t>大智街道</t>
  </si>
  <si>
    <t>Dèngnán Jiēdào</t>
  </si>
  <si>
    <t>邓南街道</t>
  </si>
  <si>
    <t>Dōnghú Fēngjĭngqū Jiēdào (Hóngshān)</t>
  </si>
  <si>
    <t>东湖风景区街道（洪山）</t>
  </si>
  <si>
    <t>Dōnghú Fēngjĭngqū Jiēdào (Wŭchāng)</t>
  </si>
  <si>
    <t>东湖风景区街道（武昌）</t>
  </si>
  <si>
    <t>Dōnghú Kāifāqū</t>
  </si>
  <si>
    <t>东湖开发区</t>
  </si>
  <si>
    <t>Dōnghú Kāifāqū Dàwūchén</t>
  </si>
  <si>
    <t>东湖开发区大屋陈办事处</t>
  </si>
  <si>
    <t>Dōnghú Kāifāqū Liúfāng Jiēdào [→ Bàoxiè Jiēdào, Fózǔlǐng Jiēdào]</t>
  </si>
  <si>
    <t>东湖开发区流芳街道</t>
  </si>
  <si>
    <t>Dōngjīng Jiēdào</t>
  </si>
  <si>
    <t>东荆街道</t>
  </si>
  <si>
    <t>Dōngshān Jiēdào</t>
  </si>
  <si>
    <t>东山办事处街道</t>
  </si>
  <si>
    <t>Dùnkŏu Jiēdào</t>
  </si>
  <si>
    <t>沌口街道</t>
  </si>
  <si>
    <t>Èrqī Jiēdào</t>
  </si>
  <si>
    <t>二七街道</t>
  </si>
  <si>
    <t>Făsì Jiēdào</t>
  </si>
  <si>
    <t>法泗街道</t>
  </si>
  <si>
    <t>Fènghuáng Zhèn</t>
  </si>
  <si>
    <t>凤凰镇</t>
  </si>
  <si>
    <t>Fózŭlĭng Jiēdào</t>
  </si>
  <si>
    <t>佛祖岭街道</t>
  </si>
  <si>
    <t>Gāngdū Huāyuán</t>
  </si>
  <si>
    <t>钢都花园</t>
  </si>
  <si>
    <t>Gānghuācūn Jiēdào</t>
  </si>
  <si>
    <t>钢花村街道</t>
  </si>
  <si>
    <t>Gōngréncūn Jiēdào</t>
  </si>
  <si>
    <t>工人村街道</t>
  </si>
  <si>
    <t>Guānshān Jiēdào</t>
  </si>
  <si>
    <t>关山街道</t>
  </si>
  <si>
    <t>Hánjiādūn Jiēdào</t>
  </si>
  <si>
    <t>韩家墩街道</t>
  </si>
  <si>
    <t>Hànshuĭqiáo Jiēdào</t>
  </si>
  <si>
    <t>汉水桥街道</t>
  </si>
  <si>
    <t>Hànxīngjiē Jiēdào</t>
  </si>
  <si>
    <t>汉兴街街道</t>
  </si>
  <si>
    <t>Hànzhèng Jiēdào</t>
  </si>
  <si>
    <t>汉正街道</t>
  </si>
  <si>
    <t>Hànzhōng Jiēdào [incl. Chóngrén Jiēdào]</t>
  </si>
  <si>
    <t>汉中街道</t>
  </si>
  <si>
    <t>Héngdiàn Jiēdào</t>
  </si>
  <si>
    <t>横店街道</t>
  </si>
  <si>
    <t>Hépíng Jiēdào</t>
  </si>
  <si>
    <t>和平街道</t>
  </si>
  <si>
    <t>Hóngbĕi Piànqū</t>
  </si>
  <si>
    <t>洪北片区</t>
  </si>
  <si>
    <t>Hónggāngchéng Jiēdào</t>
  </si>
  <si>
    <t>红钢城街道</t>
  </si>
  <si>
    <t>Hóngshān Jiēdào</t>
  </si>
  <si>
    <t>洪山街街道</t>
  </si>
  <si>
    <t>Hóngwèilù Jiēdào</t>
  </si>
  <si>
    <t>红卫路街道</t>
  </si>
  <si>
    <t>Hòuhú Jiēdào</t>
  </si>
  <si>
    <t>后湖街道</t>
  </si>
  <si>
    <t>Huālóujiē Jiēdào</t>
  </si>
  <si>
    <t>花楼街街道</t>
  </si>
  <si>
    <t>Huánghèlóu Jiēdào</t>
  </si>
  <si>
    <t>黄鹤楼街道</t>
  </si>
  <si>
    <t>Huāqiáo Jiēdào</t>
  </si>
  <si>
    <t>花桥街道</t>
  </si>
  <si>
    <t>Huāshān Jiēdào</t>
  </si>
  <si>
    <t>花山街道</t>
  </si>
  <si>
    <t>Húsì Jiēdào</t>
  </si>
  <si>
    <t>湖泗街道</t>
  </si>
  <si>
    <t>Jiāngdī Jiēdào</t>
  </si>
  <si>
    <t>江堤街道</t>
  </si>
  <si>
    <t>Jiānghàn'èrqiáo Jiēdào</t>
  </si>
  <si>
    <t>江汉二桥街道</t>
  </si>
  <si>
    <t>Jiāngjūnlù Jiēdào</t>
  </si>
  <si>
    <t>将军路街道</t>
  </si>
  <si>
    <t>Jiāngxià Jīngjì Kāifāqū Dàqiáo Xiàndài Chǎnyèyuán</t>
  </si>
  <si>
    <t>江夏区经济开发区大桥新区办事处</t>
  </si>
  <si>
    <t>Jiāngxià Jīngjì Kāifāqū Miàoshān Gāoxīn Jìshù Chǎnyèyuán</t>
  </si>
  <si>
    <t>江夏经济开发区庙山高新技术产业园</t>
  </si>
  <si>
    <t>Jiāngxià Jīngjì Kāifāqū Zànglóngdăo Gāoxīn Jìshù Chǎnyèyuán</t>
  </si>
  <si>
    <t>江夏经济开发区藏龙岛高新技术产业园</t>
  </si>
  <si>
    <t>Jiāngxià Liángzi Hú Fēngjĭngqū</t>
  </si>
  <si>
    <t>江夏梁子湖风景区</t>
  </si>
  <si>
    <t>Jiànqiáo Jiēdào [incl. Cuìwēijiē Jiēdào]</t>
  </si>
  <si>
    <t>建桥街道</t>
  </si>
  <si>
    <t>Jìnghé Jiēdào</t>
  </si>
  <si>
    <t>径河街道</t>
  </si>
  <si>
    <t>Jīnkŏu Jiēdào</t>
  </si>
  <si>
    <t>金口街道</t>
  </si>
  <si>
    <t>Jīnshuĭ Jiēdào</t>
  </si>
  <si>
    <t>金水街道</t>
  </si>
  <si>
    <t>Jīnyínhú Jiēdào</t>
  </si>
  <si>
    <t>金银湖街道</t>
  </si>
  <si>
    <t>Jiŭfēng Jiēdào</t>
  </si>
  <si>
    <t>九峰街道</t>
  </si>
  <si>
    <t>Jiùjiē Jiēdào</t>
  </si>
  <si>
    <t>旧街街道</t>
  </si>
  <si>
    <t>Jīyùqiáo Jiēdào</t>
  </si>
  <si>
    <t>积玉桥街道</t>
  </si>
  <si>
    <t>Jūnshān Jiēdào</t>
  </si>
  <si>
    <t>军山街道</t>
  </si>
  <si>
    <t>Láodòng Jiēdào</t>
  </si>
  <si>
    <t>劳动街道</t>
  </si>
  <si>
    <t>Liángdào Jiēdào</t>
  </si>
  <si>
    <t>粮道街道</t>
  </si>
  <si>
    <t>Lĭjí Jiēdào</t>
  </si>
  <si>
    <t>李集街道</t>
  </si>
  <si>
    <t>Liùzhĭ Jiēdào [incl. Liùzhĭdiàn Zhèn]</t>
  </si>
  <si>
    <t>六指街道</t>
  </si>
  <si>
    <t>Líyuán Jiēdào</t>
  </si>
  <si>
    <t>梨园街道</t>
  </si>
  <si>
    <t>Luóhànsì Jiēdào</t>
  </si>
  <si>
    <t>罗汉寺街道</t>
  </si>
  <si>
    <t>Luòjiāshān Jiēdào</t>
  </si>
  <si>
    <t>珞珈山街道</t>
  </si>
  <si>
    <t>Luònán Jiēdào</t>
  </si>
  <si>
    <t>珞南街道</t>
  </si>
  <si>
    <t>Mănchūnjiē Jiēdào</t>
  </si>
  <si>
    <t>满春街街道</t>
  </si>
  <si>
    <t>Mínquánjiē Jiēdào</t>
  </si>
  <si>
    <t>民权街街道</t>
  </si>
  <si>
    <t>Mínyìjiē Jiēdào</t>
  </si>
  <si>
    <t>民意街街道</t>
  </si>
  <si>
    <t>Mínzújiē Jiēdào</t>
  </si>
  <si>
    <t>民族街街道</t>
  </si>
  <si>
    <t>Mùlánshān Fēngjĭngqū Guǎnlǐchù</t>
  </si>
  <si>
    <t>木兰山风景区管理处</t>
  </si>
  <si>
    <t>Mùlán Xiāng</t>
  </si>
  <si>
    <t>木兰乡</t>
  </si>
  <si>
    <t>Pánlóngchéng Jīngjì Kāifāqū</t>
  </si>
  <si>
    <t>盘龙城经济开发区</t>
  </si>
  <si>
    <t>Pāntáng Jiēdào</t>
  </si>
  <si>
    <t>潘塘街道</t>
  </si>
  <si>
    <t>Qiánchuān Jiēdào</t>
  </si>
  <si>
    <t>前川街道</t>
  </si>
  <si>
    <t>Qiánjìnjiē Jiēdào</t>
  </si>
  <si>
    <t>前进街街道</t>
  </si>
  <si>
    <t>Qíjiāwān Jiēdào</t>
  </si>
  <si>
    <t>祁家湾街道</t>
  </si>
  <si>
    <t>Qínduànkŏu Jiēdào</t>
  </si>
  <si>
    <t>琴断口街道</t>
  </si>
  <si>
    <t>Qíngchuān Jiēdào [incl. Yuèhújiē Jiēdào]</t>
  </si>
  <si>
    <t>晴川街道</t>
  </si>
  <si>
    <t>Qīnglíng Jiēdào</t>
  </si>
  <si>
    <t>青菱街道</t>
  </si>
  <si>
    <t>Qīngshānzhèn Jiēdào</t>
  </si>
  <si>
    <t>青山镇街道</t>
  </si>
  <si>
    <t>Qīngtán Hú Jiēdào</t>
  </si>
  <si>
    <t>清谭湖街道</t>
  </si>
  <si>
    <t>Qiúchăng Jiēdào</t>
  </si>
  <si>
    <t>球场街道</t>
  </si>
  <si>
    <t>Rónghuá Jiēdào</t>
  </si>
  <si>
    <t>荣华街道</t>
  </si>
  <si>
    <t>Sāndiàn Jiēdào</t>
  </si>
  <si>
    <t>三店街道</t>
  </si>
  <si>
    <t>Sānlǐqiáo Jiēdào [Sānlĭ Zhèn]</t>
  </si>
  <si>
    <t>三里桥街道</t>
  </si>
  <si>
    <t>Shāmào Jiēdào</t>
  </si>
  <si>
    <t>纱帽街道</t>
  </si>
  <si>
    <t>Shānpō Jiēdào</t>
  </si>
  <si>
    <t>山坡街道</t>
  </si>
  <si>
    <t>Shèkŏu Jiēdào</t>
  </si>
  <si>
    <t>滠口街道</t>
  </si>
  <si>
    <t>Shēshān Jiēdào</t>
  </si>
  <si>
    <t>奓山街道</t>
  </si>
  <si>
    <t>Shídòng Jiēdào</t>
  </si>
  <si>
    <t>石洞街道</t>
  </si>
  <si>
    <t>Shīzishān Jiēdào</t>
  </si>
  <si>
    <t>狮子山街道</t>
  </si>
  <si>
    <t>Shŏuyìlù Jiēdào</t>
  </si>
  <si>
    <t>首义路街道</t>
  </si>
  <si>
    <t>Shuāngliŭ Jiēdào</t>
  </si>
  <si>
    <t>双柳街道</t>
  </si>
  <si>
    <t>Shū'ān Jiēdào</t>
  </si>
  <si>
    <t>舒安街道</t>
  </si>
  <si>
    <t>Shuĭguŏhú Jiēdào</t>
  </si>
  <si>
    <t>水果湖街道</t>
  </si>
  <si>
    <t>Shuĭtăjiē Jiēdào</t>
  </si>
  <si>
    <t>水塔街街道</t>
  </si>
  <si>
    <t>Sìwéi Jiēdào</t>
  </si>
  <si>
    <t>四唯街道</t>
  </si>
  <si>
    <t>Sìxīn Jiēdào</t>
  </si>
  <si>
    <t>四新街道</t>
  </si>
  <si>
    <t>Suŏhé Jiēdào</t>
  </si>
  <si>
    <t>索河街道</t>
  </si>
  <si>
    <t>Táibĕi Jiēdào</t>
  </si>
  <si>
    <t>台北街道</t>
  </si>
  <si>
    <t>Táishāng Gōngyè Yuánqū</t>
  </si>
  <si>
    <t>台商工业园区</t>
  </si>
  <si>
    <t>Tángjiādūnjiē Jiēdào</t>
  </si>
  <si>
    <t>唐家墩街街道</t>
  </si>
  <si>
    <t>Tiānhé Jiēdào</t>
  </si>
  <si>
    <t>天河街道</t>
  </si>
  <si>
    <t>Tiānxīng Xiāng</t>
  </si>
  <si>
    <t>天兴乡</t>
  </si>
  <si>
    <t>Tónghú</t>
  </si>
  <si>
    <t>桐湖</t>
  </si>
  <si>
    <t>Wángjiāhé Jiēdào</t>
  </si>
  <si>
    <t>王家河街道</t>
  </si>
  <si>
    <t>Wāngjí Jiēdào</t>
  </si>
  <si>
    <t>汪集街道</t>
  </si>
  <si>
    <t>Wànsōngjiē Jiēdào</t>
  </si>
  <si>
    <t>万松街街道</t>
  </si>
  <si>
    <t>Wŭdōng Jiēdào</t>
  </si>
  <si>
    <t>武东街道</t>
  </si>
  <si>
    <t>Wŭgāng Chăngqū</t>
  </si>
  <si>
    <t>武钢厂区</t>
  </si>
  <si>
    <t>Wŭhàn Huàgōng Qū Jiànshè Xiāng</t>
  </si>
  <si>
    <t>武汉化工区建设乡</t>
  </si>
  <si>
    <t>Wŭhú Jiēdào</t>
  </si>
  <si>
    <t>武湖街道</t>
  </si>
  <si>
    <t>Wújiāshān Jiēdào</t>
  </si>
  <si>
    <t>吴家山街道</t>
  </si>
  <si>
    <t>Wŭlĭdūn Jiēdào</t>
  </si>
  <si>
    <t>五里墩街道</t>
  </si>
  <si>
    <t>Wŭlĭjiè Jiēdào</t>
  </si>
  <si>
    <t>五里界街道</t>
  </si>
  <si>
    <t>Wūlóngquán Jiēdào</t>
  </si>
  <si>
    <t>乌龙泉街道</t>
  </si>
  <si>
    <t>Xiāngkŏu Jiēdào</t>
  </si>
  <si>
    <t>湘口街道</t>
  </si>
  <si>
    <t>Xiāosì Xiāng</t>
  </si>
  <si>
    <t>消泗乡</t>
  </si>
  <si>
    <t>Xīmă Jiēdào</t>
  </si>
  <si>
    <t>西马街道</t>
  </si>
  <si>
    <t>Xīn'āndù Jiēdào</t>
  </si>
  <si>
    <t>辛安渡办事处街道</t>
  </si>
  <si>
    <t>Xīnchōng Jiēdào</t>
  </si>
  <si>
    <t>辛冲街道</t>
  </si>
  <si>
    <t>Xīncūn Jiēdào</t>
  </si>
  <si>
    <t>新村街道</t>
  </si>
  <si>
    <t>Xīngōuqiáo Jiēdào</t>
  </si>
  <si>
    <t>新沟桥街道</t>
  </si>
  <si>
    <t>Xīngōuzhèn Jiēdào</t>
  </si>
  <si>
    <t>新沟镇街道</t>
  </si>
  <si>
    <t>Xīnhuájiē Jiēdào</t>
  </si>
  <si>
    <t>新华街街道</t>
  </si>
  <si>
    <t>Xīnzhōu Yuánzhŏngchăng</t>
  </si>
  <si>
    <t>新洲原种场</t>
  </si>
  <si>
    <t>Xúgŭ Jiēdào</t>
  </si>
  <si>
    <t>徐古街道</t>
  </si>
  <si>
    <t>Xújiāpéng Jiēdào</t>
  </si>
  <si>
    <t>徐家棚街道</t>
  </si>
  <si>
    <t>Yángluó Jiēdào</t>
  </si>
  <si>
    <t>阳逻街道</t>
  </si>
  <si>
    <t>Yángluó Kāifāqū</t>
  </si>
  <si>
    <t>阳逻开发区</t>
  </si>
  <si>
    <t>Yángyuán Jiēdào</t>
  </si>
  <si>
    <t>杨园街道</t>
  </si>
  <si>
    <t>Yáojí Jiēdào</t>
  </si>
  <si>
    <t>姚集街道</t>
  </si>
  <si>
    <t>Yĕjīn Jiēdào</t>
  </si>
  <si>
    <t>冶金街道</t>
  </si>
  <si>
    <t>Yìjiā Jiēdào</t>
  </si>
  <si>
    <t>易家街道</t>
  </si>
  <si>
    <t>Yīngwŭ Jiēdào</t>
  </si>
  <si>
    <t>鹦鹉街道</t>
  </si>
  <si>
    <t>Yīyuán Jiēdào [incl. Shànghăi Jiēdào]</t>
  </si>
  <si>
    <t>一元街道</t>
  </si>
  <si>
    <t>Yŏng'ān Jiēdào</t>
  </si>
  <si>
    <t>永安街道</t>
  </si>
  <si>
    <t>Yŏngfēng Jiēdào</t>
  </si>
  <si>
    <t>永丰街道</t>
  </si>
  <si>
    <t>Yŏngqīng Jiēdào</t>
  </si>
  <si>
    <t>永清街道</t>
  </si>
  <si>
    <t>Yùxián Jiēdào</t>
  </si>
  <si>
    <t>玉贤街道</t>
  </si>
  <si>
    <t>Zhăngdùhú Jiēdào [incl. Lóngwángjŭ Nóngchăng]</t>
  </si>
  <si>
    <t>涨渡湖街道</t>
  </si>
  <si>
    <t>Zhāngjiāwān Jiēdào</t>
  </si>
  <si>
    <t>张家湾街道</t>
  </si>
  <si>
    <t>Zhāngwān Jiēdào</t>
  </si>
  <si>
    <t>张湾街道</t>
  </si>
  <si>
    <t>Zhèngdiàn Jiēdào</t>
  </si>
  <si>
    <t>郑店街道</t>
  </si>
  <si>
    <t>Zhĭfāng Jiēdào</t>
  </si>
  <si>
    <t>纸坊街道</t>
  </si>
  <si>
    <t>Zhōnghuálù Jiēdào</t>
  </si>
  <si>
    <t>中华路街道</t>
  </si>
  <si>
    <t>Zhōngnánlù Jiēdào</t>
  </si>
  <si>
    <t>中南路街道</t>
  </si>
  <si>
    <t>Zhōutóu Jiēdào</t>
  </si>
  <si>
    <t>洲头街道</t>
  </si>
  <si>
    <t>Zhūchéng Jiēdào</t>
  </si>
  <si>
    <t>邾城街道</t>
  </si>
  <si>
    <t>Zhūrú Shān Jiēdào</t>
  </si>
  <si>
    <t>侏儒山街道</t>
  </si>
  <si>
    <t>Zĭyáng Jiēdào</t>
  </si>
  <si>
    <t>紫阳街道</t>
  </si>
  <si>
    <t>Zōngguān Jiēdào</t>
  </si>
  <si>
    <t>宗关街道</t>
  </si>
  <si>
    <t>Zŏumălĭng Jiēdào</t>
  </si>
  <si>
    <t>走马岭街道</t>
  </si>
  <si>
    <t>Zuŏlĭng Jiēdào</t>
  </si>
  <si>
    <t>左岭街道</t>
  </si>
  <si>
    <t>Báiní Zhèn</t>
  </si>
  <si>
    <t>白霓镇</t>
  </si>
  <si>
    <t>Bĕigăng Zhèn</t>
  </si>
  <si>
    <t>北港镇</t>
  </si>
  <si>
    <t>Cānghú Kāifāqū</t>
  </si>
  <si>
    <t>沧湖开发区</t>
  </si>
  <si>
    <t>Chá'ānlĭng Zhèn</t>
  </si>
  <si>
    <t>茶庵岭镇</t>
  </si>
  <si>
    <t>Chēbù Zhèn</t>
  </si>
  <si>
    <t>车埠镇</t>
  </si>
  <si>
    <t>Chìbì Zhèn</t>
  </si>
  <si>
    <t>赤壁镇</t>
  </si>
  <si>
    <t>Chìmăgăng Jiēdào</t>
  </si>
  <si>
    <t>赤马港街道</t>
  </si>
  <si>
    <t>Chóngyáng Xiàn Gōngyè Yuánqū</t>
  </si>
  <si>
    <t>崇阳县工业园区</t>
  </si>
  <si>
    <t>Chuăngwáng Zhèn</t>
  </si>
  <si>
    <t>闯王镇</t>
  </si>
  <si>
    <t>Cíkŏu Xiāng</t>
  </si>
  <si>
    <t>慈口乡</t>
  </si>
  <si>
    <t>Dàfàn Zhèn</t>
  </si>
  <si>
    <t>大畈镇</t>
  </si>
  <si>
    <t>Dàlù Xiāng</t>
  </si>
  <si>
    <t>大路乡</t>
  </si>
  <si>
    <t>Dàmù Xiāng</t>
  </si>
  <si>
    <t>大幕乡</t>
  </si>
  <si>
    <t>Dàpíng Xiāng</t>
  </si>
  <si>
    <t>大坪乡</t>
  </si>
  <si>
    <t>Dùpŭ Zhèn</t>
  </si>
  <si>
    <t>渡普镇</t>
  </si>
  <si>
    <t>Fúshān Jiēdào</t>
  </si>
  <si>
    <t>浮山街道</t>
  </si>
  <si>
    <t>Găngkŏu Xiāng</t>
  </si>
  <si>
    <t>港口乡</t>
  </si>
  <si>
    <t>Gāojiăn Xiāng</t>
  </si>
  <si>
    <t>高枧乡</t>
  </si>
  <si>
    <t>Gāotiĕlĭng Zhèn</t>
  </si>
  <si>
    <t>高铁岭镇</t>
  </si>
  <si>
    <t>Guānbùqiáo Zhèn</t>
  </si>
  <si>
    <t>官埠桥镇</t>
  </si>
  <si>
    <t>Guāndāo Zhèn</t>
  </si>
  <si>
    <t>关刀镇</t>
  </si>
  <si>
    <t>Guānqiáo Zhèn</t>
  </si>
  <si>
    <t>官桥镇</t>
  </si>
  <si>
    <t>Guāntángyì Línchăng</t>
  </si>
  <si>
    <t>官塘驿林场</t>
  </si>
  <si>
    <t>Guāntángyì Zhèn</t>
  </si>
  <si>
    <t>官塘驿镇</t>
  </si>
  <si>
    <t>Guìhuāquán Zhèn</t>
  </si>
  <si>
    <t>桂花泉镇</t>
  </si>
  <si>
    <t>Guìhuā Zhèn</t>
  </si>
  <si>
    <t>桂花镇</t>
  </si>
  <si>
    <t>Hénggōuqiáo Zhèn</t>
  </si>
  <si>
    <t>横沟桥镇</t>
  </si>
  <si>
    <t>Hèshèngqiáo Zhèn</t>
  </si>
  <si>
    <t>贺胜桥镇</t>
  </si>
  <si>
    <t>Hónggăng Zhèn</t>
  </si>
  <si>
    <t>洪港镇</t>
  </si>
  <si>
    <t>Huánggàihú Zhèn</t>
  </si>
  <si>
    <t>黄盖湖镇</t>
  </si>
  <si>
    <t>Huánglóng Línchăng</t>
  </si>
  <si>
    <t>黄龙林场</t>
  </si>
  <si>
    <t>Huángpáo Línchăng</t>
  </si>
  <si>
    <t>黄袍林场</t>
  </si>
  <si>
    <t>Huángshāpū Zhèn</t>
  </si>
  <si>
    <t>黄沙铺镇</t>
  </si>
  <si>
    <t>Húbĕi Xián'ān Jīngjì Kāifāqū</t>
  </si>
  <si>
    <t>湖北咸安经济开发区</t>
  </si>
  <si>
    <t>Jīntáng Zhèn</t>
  </si>
  <si>
    <t>金塘镇</t>
  </si>
  <si>
    <t>Jiŭgōngshān Zhèn</t>
  </si>
  <si>
    <t>九宫山镇</t>
  </si>
  <si>
    <t>Jiŭgōngshān Zìrán Băohù Guănlĭjú</t>
  </si>
  <si>
    <t>九宫山自然保护管理局</t>
  </si>
  <si>
    <t>Juànshuĭ Zhèn</t>
  </si>
  <si>
    <t>隽水镇</t>
  </si>
  <si>
    <t>Liŭshānhú Zhèn</t>
  </si>
  <si>
    <t>柳山湖镇</t>
  </si>
  <si>
    <t>Lùjiăoshān Línchăng</t>
  </si>
  <si>
    <t>鹿角山林场</t>
  </si>
  <si>
    <t>Lùshuĭhú Jiēdào</t>
  </si>
  <si>
    <t>陆水湖街道</t>
  </si>
  <si>
    <t>Lùxī Zhèn</t>
  </si>
  <si>
    <t>陆溪镇</t>
  </si>
  <si>
    <t>Măgăng Zhèn</t>
  </si>
  <si>
    <t>马港镇</t>
  </si>
  <si>
    <t>Màishì Zhèn</t>
  </si>
  <si>
    <t>麦市镇</t>
  </si>
  <si>
    <t>Măqiáo Zhèn</t>
  </si>
  <si>
    <t>马桥镇</t>
  </si>
  <si>
    <t>Nánlínqiáo Zhèn</t>
  </si>
  <si>
    <t>南林桥镇</t>
  </si>
  <si>
    <t>Páizhōuwān Zhèn</t>
  </si>
  <si>
    <t>牌洲湾镇</t>
  </si>
  <si>
    <t>Pānjiāwān Zhèn</t>
  </si>
  <si>
    <t>潘家湾镇</t>
  </si>
  <si>
    <t>Púfăng Gōngyèyuán</t>
  </si>
  <si>
    <t>蒲纺工业园</t>
  </si>
  <si>
    <t>Púqí Jiēdào</t>
  </si>
  <si>
    <t>蒲圻街道</t>
  </si>
  <si>
    <t>Shāduī Zhèn</t>
  </si>
  <si>
    <t>沙堆镇</t>
  </si>
  <si>
    <t>Shāpíng Zhèn</t>
  </si>
  <si>
    <t>沙坪镇</t>
  </si>
  <si>
    <t>Shénshān Zhèn</t>
  </si>
  <si>
    <t>神山镇</t>
  </si>
  <si>
    <t>Shíchéng Zhèn</t>
  </si>
  <si>
    <t>石城镇</t>
  </si>
  <si>
    <t>Shínán Zhèn</t>
  </si>
  <si>
    <t>石南镇</t>
  </si>
  <si>
    <t>Shuāngxīqiáo Zhèn</t>
  </si>
  <si>
    <t>双溪桥镇</t>
  </si>
  <si>
    <t>Sìzhuāng Xiāng</t>
  </si>
  <si>
    <t>四庄乡</t>
  </si>
  <si>
    <t>Tánghú Zhèn</t>
  </si>
  <si>
    <t>塘湖镇</t>
  </si>
  <si>
    <t>Tiānchéng Zhèn</t>
  </si>
  <si>
    <t>天城镇</t>
  </si>
  <si>
    <t>Tīngsìqiáo Zhèn</t>
  </si>
  <si>
    <t>汀泗桥镇</t>
  </si>
  <si>
    <t>Tōngshān Xiàn Kāifāqū</t>
  </si>
  <si>
    <t>通山县开发区</t>
  </si>
  <si>
    <t>Tōngyáng Zhèn</t>
  </si>
  <si>
    <t>通羊镇</t>
  </si>
  <si>
    <t>Tóngzhōng Xiāng</t>
  </si>
  <si>
    <t>铜钟乡</t>
  </si>
  <si>
    <t>Tóudūn Nóngchăng</t>
  </si>
  <si>
    <t>头墩农场</t>
  </si>
  <si>
    <t>Wēnquán Jiēdào</t>
  </si>
  <si>
    <t>温泉街道</t>
  </si>
  <si>
    <t>Wŭlĭ Zhèn</t>
  </si>
  <si>
    <t>五里镇</t>
  </si>
  <si>
    <t>Xiàngyáng Hú Năiniú Liángzhŏngchăng</t>
  </si>
  <si>
    <t>向阳湖奶牛良种场</t>
  </si>
  <si>
    <t>Xiàngyánghú Zhèn</t>
  </si>
  <si>
    <t>向阳湖镇</t>
  </si>
  <si>
    <t>Xiánníng Shì Jīngjì Jìshù Kāifāqū</t>
  </si>
  <si>
    <t>咸宁市经济技术开发区</t>
  </si>
  <si>
    <t>Xiàolĭng Xiāng</t>
  </si>
  <si>
    <t>肖岭乡</t>
  </si>
  <si>
    <t>Xiàpū Zhèn</t>
  </si>
  <si>
    <t>厦铺镇</t>
  </si>
  <si>
    <t>Xīndiàn Zhèn</t>
  </si>
  <si>
    <t>新店镇</t>
  </si>
  <si>
    <t>Xīshān Sēnlín Gōngyuán Guănlĭchŭ</t>
  </si>
  <si>
    <t>锡山森林公园管理处</t>
  </si>
  <si>
    <t>Yángfānglín Xiāng</t>
  </si>
  <si>
    <t>杨芳林乡</t>
  </si>
  <si>
    <t>Yánglóudòng Cháchăng</t>
  </si>
  <si>
    <t>羊楼洞茶场</t>
  </si>
  <si>
    <t>Yànxià Xiāng</t>
  </si>
  <si>
    <t>燕厦乡</t>
  </si>
  <si>
    <t>Yàogū Línchăng</t>
  </si>
  <si>
    <t>药姑林场</t>
  </si>
  <si>
    <t>Yújiāqiáo Xiāng</t>
  </si>
  <si>
    <t>余家桥乡</t>
  </si>
  <si>
    <t>Yúyuè Zhèn</t>
  </si>
  <si>
    <t>鱼岳镇</t>
  </si>
  <si>
    <t>Zhàolĭqiáo Zhèn</t>
  </si>
  <si>
    <t>赵李桥镇</t>
  </si>
  <si>
    <t>Zhōnghuŏpū Zhèn</t>
  </si>
  <si>
    <t>中伙铺镇</t>
  </si>
  <si>
    <t>Bǎnqiáodiàn Zhèn</t>
  </si>
  <si>
    <t>板桥店镇</t>
  </si>
  <si>
    <t>Bĕichéng Jiēdào</t>
  </si>
  <si>
    <t>北城街道</t>
  </si>
  <si>
    <t>Chángpíng Zhèn</t>
  </si>
  <si>
    <t>长坪镇</t>
  </si>
  <si>
    <t>Chēhé Nóngchăng</t>
  </si>
  <si>
    <t>车河农场</t>
  </si>
  <si>
    <t>Chénghé Zhèn</t>
  </si>
  <si>
    <t>程河镇</t>
  </si>
  <si>
    <t>Cíhé Zhèn</t>
  </si>
  <si>
    <t>茨河镇</t>
  </si>
  <si>
    <t>Cuóyáng Jiēdào</t>
  </si>
  <si>
    <t>酂阳街道</t>
  </si>
  <si>
    <t>Dàyàn Gōngyè Yuánqū</t>
  </si>
  <si>
    <t>大雁工业园区</t>
  </si>
  <si>
    <t>Diànyā Zhèn</t>
  </si>
  <si>
    <t>店垭镇</t>
  </si>
  <si>
    <t>Dìngzhōngmén Jiēdào</t>
  </si>
  <si>
    <t>定中门街道</t>
  </si>
  <si>
    <t>Dōnggŏng Zhèn</t>
  </si>
  <si>
    <t>东巩镇</t>
  </si>
  <si>
    <t>Dōngjīn Zhèn</t>
  </si>
  <si>
    <t>东津镇</t>
  </si>
  <si>
    <t>Gāoxīnqū Dōngfēng Jiēdào</t>
  </si>
  <si>
    <t>高新区东风街道</t>
  </si>
  <si>
    <t>Gāoxīnqū Mĭzhuāng Zhèn</t>
  </si>
  <si>
    <t>高新区米庄镇</t>
  </si>
  <si>
    <t>Gāoxīnqū Qīlĭhé Jiēdào</t>
  </si>
  <si>
    <t>高新区七里河街道</t>
  </si>
  <si>
    <t>Gāoxīnqū Tuánshān Zhèn</t>
  </si>
  <si>
    <t>高新区团山镇</t>
  </si>
  <si>
    <t>Gāoxīnqū Zĭzhēn Jiēdào</t>
  </si>
  <si>
    <t>高新区紫贞街道</t>
  </si>
  <si>
    <t>Guānghuà Jiēdào</t>
  </si>
  <si>
    <t>光化街道</t>
  </si>
  <si>
    <t>Guòdùwān Zhèn</t>
  </si>
  <si>
    <t>过渡湾镇</t>
  </si>
  <si>
    <t>Gŭyì Zhèn</t>
  </si>
  <si>
    <t>古驿镇</t>
  </si>
  <si>
    <t>Hànjiāng Jiēdào</t>
  </si>
  <si>
    <t>汉江街道</t>
  </si>
  <si>
    <t>Hóngshānzuĭ Zhèn</t>
  </si>
  <si>
    <t>洪山嘴镇</t>
  </si>
  <si>
    <t>Hòupíng Zhèn</t>
  </si>
  <si>
    <t>后坪镇</t>
  </si>
  <si>
    <t>Huánchéng Jiēdào</t>
  </si>
  <si>
    <t>环城街道</t>
  </si>
  <si>
    <t>Huángbăo Zhèn</t>
  </si>
  <si>
    <t>黄堡镇</t>
  </si>
  <si>
    <t>Huángjí Zhèn</t>
  </si>
  <si>
    <t>黄集镇</t>
  </si>
  <si>
    <t>Huŏpái Zhèn</t>
  </si>
  <si>
    <t>伙牌镇</t>
  </si>
  <si>
    <t>Jīngjì Kāifāqū</t>
  </si>
  <si>
    <t>经济开发区</t>
  </si>
  <si>
    <t>Jiŭjí Zhèn</t>
  </si>
  <si>
    <t>九集镇</t>
  </si>
  <si>
    <t>Jūwān Zhèn</t>
  </si>
  <si>
    <t>琚湾镇</t>
  </si>
  <si>
    <t>Kŏngwān Zhèn</t>
  </si>
  <si>
    <t>孔湾镇</t>
  </si>
  <si>
    <t>Léihé Zhèn</t>
  </si>
  <si>
    <t>雷河镇</t>
  </si>
  <si>
    <t>Lĕngjí Zhèn</t>
  </si>
  <si>
    <t>冷集镇</t>
  </si>
  <si>
    <t>Liăngyù Xiāng</t>
  </si>
  <si>
    <t>两峪乡</t>
  </si>
  <si>
    <t>Lĭlóu Zhèn</t>
  </si>
  <si>
    <t>李楼镇</t>
  </si>
  <si>
    <t>Lĭmiào Zhèn</t>
  </si>
  <si>
    <t>李庙镇</t>
  </si>
  <si>
    <t>Liúhóu Zhèn</t>
  </si>
  <si>
    <t>刘猴镇</t>
  </si>
  <si>
    <t>Liúshēng Zhèn</t>
  </si>
  <si>
    <t>刘升镇</t>
  </si>
  <si>
    <t>Liúshuĭ Zhèn</t>
  </si>
  <si>
    <t>流水镇</t>
  </si>
  <si>
    <t>Lóngwáng Zhèn</t>
  </si>
  <si>
    <t>龙王镇</t>
  </si>
  <si>
    <t>Lóngzhōng Jiēdào</t>
  </si>
  <si>
    <t>隆中街道</t>
  </si>
  <si>
    <t>Lùtóu Zhèn</t>
  </si>
  <si>
    <t>鹿头镇</t>
  </si>
  <si>
    <t>Mènglóu Zhèn</t>
  </si>
  <si>
    <t>孟楼镇</t>
  </si>
  <si>
    <t>Miàotān Zhèn</t>
  </si>
  <si>
    <t>庙滩镇</t>
  </si>
  <si>
    <t>Mĭgōng Jiēdào</t>
  </si>
  <si>
    <t>米公街道</t>
  </si>
  <si>
    <t>Nánchéng Jiēdào</t>
  </si>
  <si>
    <t>南城街道</t>
  </si>
  <si>
    <t>Nányíng Jiēdào</t>
  </si>
  <si>
    <t>南营街道</t>
  </si>
  <si>
    <t>Niúshŏu Zhèn</t>
  </si>
  <si>
    <t>牛首镇</t>
  </si>
  <si>
    <t>Ōumiào Zhèn</t>
  </si>
  <si>
    <t>欧庙镇</t>
  </si>
  <si>
    <t>Pánggōng Jiēdào</t>
  </si>
  <si>
    <t>庞公街道</t>
  </si>
  <si>
    <t>Pínglín Zhèn</t>
  </si>
  <si>
    <t>平林镇</t>
  </si>
  <si>
    <t>Píngxiāngmén Jiēdào</t>
  </si>
  <si>
    <t>屏襄门街道</t>
  </si>
  <si>
    <t>Qīfāng Zhèn</t>
  </si>
  <si>
    <t>七方镇</t>
  </si>
  <si>
    <t>Qīnghé Guănlĭqū</t>
  </si>
  <si>
    <t>清河管理区</t>
  </si>
  <si>
    <t>Qīnghékŏu Jiēdào</t>
  </si>
  <si>
    <t>清河口街道</t>
  </si>
  <si>
    <t>Shèngkāng Zhèn</t>
  </si>
  <si>
    <t>盛康镇</t>
  </si>
  <si>
    <t>Shíhuā Zhèn</t>
  </si>
  <si>
    <t>石花镇</t>
  </si>
  <si>
    <t>Shìpū Jiēdào</t>
  </si>
  <si>
    <t>柿铺街道</t>
  </si>
  <si>
    <t>Shíqiáo Zhèn</t>
  </si>
  <si>
    <t>石桥镇</t>
  </si>
  <si>
    <t>Shuānggōu Zhèn</t>
  </si>
  <si>
    <t>双沟镇</t>
  </si>
  <si>
    <t>Sìpíng Zhèn</t>
  </si>
  <si>
    <t>寺坪镇</t>
  </si>
  <si>
    <t>Suíyáng Nóngchăng</t>
  </si>
  <si>
    <t>随阳农场</t>
  </si>
  <si>
    <t>Tàipíngdiàn Zhèn</t>
  </si>
  <si>
    <t>太平店镇</t>
  </si>
  <si>
    <t>Tánxī Jiēdào</t>
  </si>
  <si>
    <t>檀溪街道</t>
  </si>
  <si>
    <t>Wángchéng Zhèn</t>
  </si>
  <si>
    <t>王城镇</t>
  </si>
  <si>
    <t>Wángjí Zhèn</t>
  </si>
  <si>
    <t>王集镇</t>
  </si>
  <si>
    <t>Wángzhài Jiēdào</t>
  </si>
  <si>
    <t>王寨街道</t>
  </si>
  <si>
    <t>Wòlóng Zhèn</t>
  </si>
  <si>
    <t>卧龙镇</t>
  </si>
  <si>
    <t>Wŭ'ān Zhèn</t>
  </si>
  <si>
    <t>武安镇</t>
  </si>
  <si>
    <t>Wŭshān Zhèn</t>
  </si>
  <si>
    <t>五山镇</t>
  </si>
  <si>
    <t>Xiānréndù Zhèn</t>
  </si>
  <si>
    <t>仙人渡镇</t>
  </si>
  <si>
    <t>Xiăohé Zhèn</t>
  </si>
  <si>
    <t>小河镇</t>
  </si>
  <si>
    <t>Xiàoyàn Zhèn</t>
  </si>
  <si>
    <t>肖堰镇</t>
  </si>
  <si>
    <t>Xiēmă Zhèn</t>
  </si>
  <si>
    <t>歇马镇</t>
  </si>
  <si>
    <t>Xièshān Línchăng</t>
  </si>
  <si>
    <t>薤山林场</t>
  </si>
  <si>
    <t>Xīnglóng Zhèn</t>
  </si>
  <si>
    <t>兴隆镇</t>
  </si>
  <si>
    <t>Xīnshì Zhèn</t>
  </si>
  <si>
    <t>新市镇</t>
  </si>
  <si>
    <t>Xióngjí Zhèn</t>
  </si>
  <si>
    <t>熊集镇</t>
  </si>
  <si>
    <t>Xuējí Zhèn</t>
  </si>
  <si>
    <t>薛集镇</t>
  </si>
  <si>
    <t>Xuēpíng Zhèn</t>
  </si>
  <si>
    <t>薛坪镇</t>
  </si>
  <si>
    <t>Xúnjiăn Zhèn</t>
  </si>
  <si>
    <t>巡检镇</t>
  </si>
  <si>
    <t>Yānchéng Jiēdào</t>
  </si>
  <si>
    <t>鄢城街道</t>
  </si>
  <si>
    <t>Yángdāng Zhèn</t>
  </si>
  <si>
    <t>杨当镇</t>
  </si>
  <si>
    <t>Yĭnjí Xiāng</t>
  </si>
  <si>
    <t>尹集乡</t>
  </si>
  <si>
    <t>Yuánchōng Xiāng</t>
  </si>
  <si>
    <t>袁冲乡</t>
  </si>
  <si>
    <t>Yújiāhú Jiēdào</t>
  </si>
  <si>
    <t>余家湖街道</t>
  </si>
  <si>
    <t>Yúliángzhōu Kāifāqū</t>
  </si>
  <si>
    <t>鱼梁洲开发区</t>
  </si>
  <si>
    <t>Yùshān Zhèn</t>
  </si>
  <si>
    <t>峪山镇</t>
  </si>
  <si>
    <t>Zăoyáng Jīngjì Kāifāqū</t>
  </si>
  <si>
    <t>枣阳经济开发区</t>
  </si>
  <si>
    <t>Zhāngjiājí Zhèn</t>
  </si>
  <si>
    <t>张家集镇</t>
  </si>
  <si>
    <t>Zhàowān Xiāng</t>
  </si>
  <si>
    <t>赵湾乡</t>
  </si>
  <si>
    <t>Zhèngjí Zhèn</t>
  </si>
  <si>
    <t>郑集镇</t>
  </si>
  <si>
    <t>Zhēnwǔshān Jiēdào [incl. Wángfŭ Jiēdào, Zhāomíng Jiēdào]</t>
  </si>
  <si>
    <t>真武山街道</t>
  </si>
  <si>
    <t>Zhōngyuán Jiēdào</t>
  </si>
  <si>
    <t>中原街道</t>
  </si>
  <si>
    <t>Zhūjí Zhèn</t>
  </si>
  <si>
    <t>朱集镇</t>
  </si>
  <si>
    <t>Zhúlínqiáo Zhèn</t>
  </si>
  <si>
    <t>竹林桥镇</t>
  </si>
  <si>
    <t>Zĭjīn Zhèn</t>
  </si>
  <si>
    <t>紫金镇</t>
  </si>
  <si>
    <t>Báimáohú Nóngchăng</t>
  </si>
  <si>
    <t>白茅湖农场</t>
  </si>
  <si>
    <t>Chángtăngkŏu Zhèn</t>
  </si>
  <si>
    <t>长倘口镇</t>
  </si>
  <si>
    <t>Chénchăng Zhèn</t>
  </si>
  <si>
    <t>陈场镇</t>
  </si>
  <si>
    <t>Chénhú Guănwĕihuì</t>
  </si>
  <si>
    <t>沉湖管委会</t>
  </si>
  <si>
    <t>Chùqín Liángzhŏngchăng</t>
  </si>
  <si>
    <t>畜禽良种场</t>
  </si>
  <si>
    <t>Dòuhé Zhèn</t>
  </si>
  <si>
    <t>豆河镇</t>
  </si>
  <si>
    <t>Duōbăo Zhèn</t>
  </si>
  <si>
    <t>多宝镇</t>
  </si>
  <si>
    <t>Duōxiáng Zhèn</t>
  </si>
  <si>
    <t>多祥镇</t>
  </si>
  <si>
    <t>Fózishān Zhèn</t>
  </si>
  <si>
    <t>佛子山镇</t>
  </si>
  <si>
    <t>Gānhé Jiēdào</t>
  </si>
  <si>
    <t>干河街道</t>
  </si>
  <si>
    <t>Gānyì Zhèn</t>
  </si>
  <si>
    <t>干驿镇</t>
  </si>
  <si>
    <t>Gāochăng Jiēdào</t>
  </si>
  <si>
    <t>高场街道</t>
  </si>
  <si>
    <t>Gāoshíbēi Zhèn</t>
  </si>
  <si>
    <t>高石碑镇</t>
  </si>
  <si>
    <t>Guănghuá Jiēdào</t>
  </si>
  <si>
    <t>广华街道</t>
  </si>
  <si>
    <t>Guōhé Zhèn</t>
  </si>
  <si>
    <t>郭河镇</t>
  </si>
  <si>
    <t>Hàokŏu Yuánzhŏngchăng</t>
  </si>
  <si>
    <t>浩口原种场</t>
  </si>
  <si>
    <t>Hàokŏu Zhèn</t>
  </si>
  <si>
    <t>浩口镇</t>
  </si>
  <si>
    <t>Hénglín Zhèn</t>
  </si>
  <si>
    <t>横林镇</t>
  </si>
  <si>
    <t>Hóngpíng Zhèn</t>
  </si>
  <si>
    <t>红坪镇</t>
  </si>
  <si>
    <t>Hòuhú Guănlĭqū</t>
  </si>
  <si>
    <t>后湖管理区</t>
  </si>
  <si>
    <t>Huángtán Zhèn</t>
  </si>
  <si>
    <t>黄潭镇</t>
  </si>
  <si>
    <t>Húchăng Zhèn</t>
  </si>
  <si>
    <t>胡场镇</t>
  </si>
  <si>
    <t>Húshì Zhèn</t>
  </si>
  <si>
    <t>胡市镇</t>
  </si>
  <si>
    <t>Jiăngchăng Zhèn</t>
  </si>
  <si>
    <t>蒋场镇</t>
  </si>
  <si>
    <t>Jiānghàn Shíyóu Guănlĭjú</t>
  </si>
  <si>
    <t>江汉石油管理局</t>
  </si>
  <si>
    <t>Jiănghú Nóngchăng</t>
  </si>
  <si>
    <t>蒋湖农场</t>
  </si>
  <si>
    <t>Jìnglíng Jiēdào</t>
  </si>
  <si>
    <t>竟陵街道</t>
  </si>
  <si>
    <t>Jìngtán Xiāng</t>
  </si>
  <si>
    <t>净潭乡</t>
  </si>
  <si>
    <t>Jiŭhéhuàn Yuánzhŏngchăng</t>
  </si>
  <si>
    <t>九合垸原种场</t>
  </si>
  <si>
    <t>Jiŭhú Zhèn</t>
  </si>
  <si>
    <t>九湖镇</t>
  </si>
  <si>
    <t>Jiŭzhēn Zhèn</t>
  </si>
  <si>
    <t>九真镇</t>
  </si>
  <si>
    <t>Jīyùkŏu Zhèn</t>
  </si>
  <si>
    <t>积玉口镇</t>
  </si>
  <si>
    <t>Lăoxīn Zhèn</t>
  </si>
  <si>
    <t>老新镇</t>
  </si>
  <si>
    <t>Liújiāhuàn Línchăng</t>
  </si>
  <si>
    <t>刘家垸林场</t>
  </si>
  <si>
    <t>Lónghuáshān Jiēdào</t>
  </si>
  <si>
    <t>龙华山街道</t>
  </si>
  <si>
    <t>Lóngwān Zhèn</t>
  </si>
  <si>
    <t>龙湾镇</t>
  </si>
  <si>
    <t>Lúshì Zhèn</t>
  </si>
  <si>
    <t>卢市镇</t>
  </si>
  <si>
    <t>Máozuĭ Zhèn</t>
  </si>
  <si>
    <t>毛嘴镇</t>
  </si>
  <si>
    <t>Măwān Zhèn</t>
  </si>
  <si>
    <t>马湾镇</t>
  </si>
  <si>
    <t>Máyáng Zhèn</t>
  </si>
  <si>
    <t>麻洋镇</t>
  </si>
  <si>
    <t>Miănchéng Huízú Zhèn</t>
  </si>
  <si>
    <t>沔城回族镇</t>
  </si>
  <si>
    <t>Miánhuā Yuánzhŏngchăng</t>
  </si>
  <si>
    <t>棉花原种场</t>
  </si>
  <si>
    <t>Mùyú Zhèn</t>
  </si>
  <si>
    <t>木鱼镇</t>
  </si>
  <si>
    <t>Páihú Yúchăng</t>
  </si>
  <si>
    <t>排湖渔场</t>
  </si>
  <si>
    <t>Péngchăng Zhèn</t>
  </si>
  <si>
    <t>彭场镇</t>
  </si>
  <si>
    <t>Péngshì Zhèn</t>
  </si>
  <si>
    <t>彭市镇</t>
  </si>
  <si>
    <t>Qiánjiāng Jīngjì Kāifāqū</t>
  </si>
  <si>
    <t>潜江经济开发区</t>
  </si>
  <si>
    <t>Sānfútán Zhèn</t>
  </si>
  <si>
    <t>三伏潭镇</t>
  </si>
  <si>
    <t>Shāhú Yuánzhŏngchăng</t>
  </si>
  <si>
    <t>沙湖原种场</t>
  </si>
  <si>
    <t>Shāhú Zhèn</t>
  </si>
  <si>
    <t>沙湖镇</t>
  </si>
  <si>
    <t>Shāzuĭ Jiēdào</t>
  </si>
  <si>
    <t>沙嘴街道</t>
  </si>
  <si>
    <t>Shíjiāhé Zhèn [Shíhé Zhèn]</t>
  </si>
  <si>
    <t>石家河镇</t>
  </si>
  <si>
    <t>Sōngbǎi Zhèn</t>
  </si>
  <si>
    <t>松柏镇</t>
  </si>
  <si>
    <t>Sòngluò Xiāng</t>
  </si>
  <si>
    <t>宋洛乡</t>
  </si>
  <si>
    <t>Tiānmén Jīngjì Kāifāqū</t>
  </si>
  <si>
    <t>天门经济开发区</t>
  </si>
  <si>
    <t>Tōnghăikŏu Zhèn</t>
  </si>
  <si>
    <t>通海口镇</t>
  </si>
  <si>
    <t>Tuōshì Zhèn</t>
  </si>
  <si>
    <t>拖市镇</t>
  </si>
  <si>
    <t>Wángchăng Zhèn</t>
  </si>
  <si>
    <t>王场镇</t>
  </si>
  <si>
    <t>Wāngchăng Zhèn</t>
  </si>
  <si>
    <t>汪场镇</t>
  </si>
  <si>
    <t>Wŭhú Yúchăng</t>
  </si>
  <si>
    <t>五湖渔场</t>
  </si>
  <si>
    <t>Xiàgŭpíng Tŭjiāzú Xiāng</t>
  </si>
  <si>
    <t>下谷坪土家族乡</t>
  </si>
  <si>
    <t>Xiāntáo Gōngyèyuán</t>
  </si>
  <si>
    <t>仙桃工业园</t>
  </si>
  <si>
    <t>Xiăobăn Zhèn</t>
  </si>
  <si>
    <t>小板镇</t>
  </si>
  <si>
    <t>Xīdàhuàn Guănlĭqū</t>
  </si>
  <si>
    <t>西大垸管理区</t>
  </si>
  <si>
    <t>Xīliúhé Zhèn</t>
  </si>
  <si>
    <t>西流河镇</t>
  </si>
  <si>
    <t>Xīnhuá Zhèn</t>
  </si>
  <si>
    <t>新华镇</t>
  </si>
  <si>
    <t>Xióngkŏu Guănlĭqū</t>
  </si>
  <si>
    <t>熊口管理区</t>
  </si>
  <si>
    <t>Xióngkŏu Zhèn</t>
  </si>
  <si>
    <t>熊口镇</t>
  </si>
  <si>
    <t>Yánglín Jiēdào</t>
  </si>
  <si>
    <t>杨林街道</t>
  </si>
  <si>
    <t>Yánglínwĕi Zhèn</t>
  </si>
  <si>
    <t>杨林尾镇</t>
  </si>
  <si>
    <t>Yángrì Zhèn</t>
  </si>
  <si>
    <t>阳日镇</t>
  </si>
  <si>
    <t>Yángshì Jiēdào</t>
  </si>
  <si>
    <t>杨市街道</t>
  </si>
  <si>
    <t>Yuánlín Jiēdào</t>
  </si>
  <si>
    <t>园林街道</t>
  </si>
  <si>
    <t>Yuèkŏu Zhèn</t>
  </si>
  <si>
    <t>岳口镇</t>
  </si>
  <si>
    <t>Yùnliánghú Guănlĭqū</t>
  </si>
  <si>
    <t>运粮湖管理区</t>
  </si>
  <si>
    <t>Yúxīn Zhèn</t>
  </si>
  <si>
    <t>渔薪镇</t>
  </si>
  <si>
    <t>Yúyáng Zhèn</t>
  </si>
  <si>
    <t>渔洋镇</t>
  </si>
  <si>
    <t>Zàoshì Zhèn</t>
  </si>
  <si>
    <t>皂市镇</t>
  </si>
  <si>
    <t>Zhānggăng Zhèn</t>
  </si>
  <si>
    <t>张港镇</t>
  </si>
  <si>
    <t>Zhānggōu Zhèn</t>
  </si>
  <si>
    <t>张沟镇</t>
  </si>
  <si>
    <t>Zhāngjīn Zhèn</t>
  </si>
  <si>
    <t>张金镇</t>
  </si>
  <si>
    <t>Zhàoxīhuàn Línchăng</t>
  </si>
  <si>
    <t>赵西垸林场</t>
  </si>
  <si>
    <t>Zhèngchăng Zhèn</t>
  </si>
  <si>
    <t>郑场镇</t>
  </si>
  <si>
    <t>Zhōujī Guănlĭqū</t>
  </si>
  <si>
    <t>周矶管理区</t>
  </si>
  <si>
    <t>Zhōujī Jiēdào</t>
  </si>
  <si>
    <t>周矶街道</t>
  </si>
  <si>
    <t>Zhúgēntān Zhèn</t>
  </si>
  <si>
    <t>竹根滩镇</t>
  </si>
  <si>
    <t>Zŏngkŏu Guănlĭqū</t>
  </si>
  <si>
    <t>总口管理区</t>
  </si>
  <si>
    <t>Ānlù Kāifāqū</t>
  </si>
  <si>
    <t>安陆开发区</t>
  </si>
  <si>
    <t>Bèifàn Zhèn</t>
  </si>
  <si>
    <t>孛畈镇</t>
  </si>
  <si>
    <t>Chángjiāngbù Jiēdào</t>
  </si>
  <si>
    <t>长江埠街道</t>
  </si>
  <si>
    <t>Chéndiàn Xiāng</t>
  </si>
  <si>
    <t>陈店乡</t>
  </si>
  <si>
    <t>Chéngbĕi Jiēdào</t>
  </si>
  <si>
    <t>城北街道</t>
  </si>
  <si>
    <t>Chénghuáng Zhèn</t>
  </si>
  <si>
    <t>城隍镇</t>
  </si>
  <si>
    <t>Chéngzhōng Jiēdào</t>
  </si>
  <si>
    <t>城中街道</t>
  </si>
  <si>
    <t>Chénhé Zhèn</t>
  </si>
  <si>
    <t>陈河镇</t>
  </si>
  <si>
    <t>Chénhú Jīdì Kāifāzŏng Gōngsī</t>
  </si>
  <si>
    <t>沉湖基地开发总公司</t>
  </si>
  <si>
    <t>Chénhú Zhèn</t>
  </si>
  <si>
    <t>沉湖镇</t>
  </si>
  <si>
    <t>Dăodiàn Xiāng</t>
  </si>
  <si>
    <t>倒店乡</t>
  </si>
  <si>
    <t>Dàoqiáo Zhèn</t>
  </si>
  <si>
    <t>道桥镇</t>
  </si>
  <si>
    <t>Dàxīn Zhèn</t>
  </si>
  <si>
    <t>大新镇</t>
  </si>
  <si>
    <t>Diāochà Hú Yăngzhíchăng</t>
  </si>
  <si>
    <t>汈汊湖养殖场</t>
  </si>
  <si>
    <t>Diāodōng Jiēdào</t>
  </si>
  <si>
    <t>汈东街道</t>
  </si>
  <si>
    <t>Dōngmăfāng Jiēdào</t>
  </si>
  <si>
    <t>东马坊街道</t>
  </si>
  <si>
    <t>Dōngshāntóu</t>
  </si>
  <si>
    <t>东山头办事处</t>
  </si>
  <si>
    <t>Dōngxīn Xiāng</t>
  </si>
  <si>
    <t>东新乡</t>
  </si>
  <si>
    <t>Dŏugăng Zhèn</t>
  </si>
  <si>
    <t>陡岗镇</t>
  </si>
  <si>
    <t>Dŏushān Xiāng</t>
  </si>
  <si>
    <t>陡山乡</t>
  </si>
  <si>
    <t>Fāngfàn Zhèn</t>
  </si>
  <si>
    <t>芳畈镇</t>
  </si>
  <si>
    <t>Fēngdiàn Zhèn</t>
  </si>
  <si>
    <t>丰店镇</t>
  </si>
  <si>
    <t>Fēngshān Zhèn</t>
  </si>
  <si>
    <t>丰山镇</t>
  </si>
  <si>
    <t>Fēnshuĭ Zhèn</t>
  </si>
  <si>
    <t>分水镇</t>
  </si>
  <si>
    <t>Fŭchéng Jiēdào</t>
  </si>
  <si>
    <t>府城街道</t>
  </si>
  <si>
    <t>Fúshuĭ Zhèn</t>
  </si>
  <si>
    <t>袱水镇</t>
  </si>
  <si>
    <t>Gāodiàn Xiāng</t>
  </si>
  <si>
    <t>高店乡</t>
  </si>
  <si>
    <t>Gépútán Zhèn</t>
  </si>
  <si>
    <t>隔蒲潭镇</t>
  </si>
  <si>
    <t>Guăngchăng Jiēdào</t>
  </si>
  <si>
    <t>广场街道</t>
  </si>
  <si>
    <t>Guānyīn Hú Shēngtài Wénhuà Lǚyóu Dùjiăqū</t>
  </si>
  <si>
    <t>观音湖生态文化旅游渡假区</t>
  </si>
  <si>
    <t>Guóyíng Zhōngzhōu Nóngchăng</t>
  </si>
  <si>
    <t>国营中洲农场</t>
  </si>
  <si>
    <t>Hànchuān Shì Jīngjì Jìshù Kāifāqū</t>
  </si>
  <si>
    <t>汉川市经济技术开发区</t>
  </si>
  <si>
    <t>Hánjí Xiāng</t>
  </si>
  <si>
    <t>韩集乡</t>
  </si>
  <si>
    <t>Huángtān Zhèn</t>
  </si>
  <si>
    <t>黄滩镇</t>
  </si>
  <si>
    <t>Huángzhàn Zhèn</t>
  </si>
  <si>
    <t>黄站镇</t>
  </si>
  <si>
    <t>Huāxī Xiāng</t>
  </si>
  <si>
    <t>花西乡</t>
  </si>
  <si>
    <t>Huáyán Nóngchăng</t>
  </si>
  <si>
    <t>华严农场</t>
  </si>
  <si>
    <t>Huāyuán Zhèn</t>
  </si>
  <si>
    <t>花园镇</t>
  </si>
  <si>
    <t>Huílóng Zhèn</t>
  </si>
  <si>
    <t>回龙镇</t>
  </si>
  <si>
    <t>Hújīndiàn Zhèn</t>
  </si>
  <si>
    <t>胡金店镇</t>
  </si>
  <si>
    <t>Jìdiàn Xiāng</t>
  </si>
  <si>
    <t>季店乡</t>
  </si>
  <si>
    <t>Jiēguān Xiāng</t>
  </si>
  <si>
    <t>接官乡</t>
  </si>
  <si>
    <t>Lángjūn Zhèn</t>
  </si>
  <si>
    <t>郎君镇</t>
  </si>
  <si>
    <t>Léigōng Zhèn</t>
  </si>
  <si>
    <t>雷公镇</t>
  </si>
  <si>
    <t>Lĭtán Xiāng</t>
  </si>
  <si>
    <t>里潭乡</t>
  </si>
  <si>
    <t>Liújiāgé Zhèn</t>
  </si>
  <si>
    <t>刘家隔镇</t>
  </si>
  <si>
    <t>Liújí Zhèn</t>
  </si>
  <si>
    <t>刘集镇</t>
  </si>
  <si>
    <t>Lǚwáng Zhèn</t>
  </si>
  <si>
    <t>吕王镇</t>
  </si>
  <si>
    <t>Mă'ān Xiāng</t>
  </si>
  <si>
    <t>马鞍乡</t>
  </si>
  <si>
    <t>Máhé Zhèn</t>
  </si>
  <si>
    <t>麻河镇</t>
  </si>
  <si>
    <t>Màiwàng Zhèn</t>
  </si>
  <si>
    <t>脉旺镇</t>
  </si>
  <si>
    <t>Măkŏu Zhèn</t>
  </si>
  <si>
    <t>马口镇</t>
  </si>
  <si>
    <t>Máochén Zhèn</t>
  </si>
  <si>
    <t>毛陈镇</t>
  </si>
  <si>
    <t>Miàotóu Zhèn</t>
  </si>
  <si>
    <t>庙头镇</t>
  </si>
  <si>
    <t>Mĭnjí Xiāng</t>
  </si>
  <si>
    <t>闵集乡</t>
  </si>
  <si>
    <t>Mùzĭ Xiāng</t>
  </si>
  <si>
    <t>木梓乡</t>
  </si>
  <si>
    <t>Nánhé Xiāng</t>
  </si>
  <si>
    <t>南河乡</t>
  </si>
  <si>
    <t>Nánhuàn Liángzhŏngchăng</t>
  </si>
  <si>
    <t>南垸良种场</t>
  </si>
  <si>
    <t>Péngdiàn Xiāng</t>
  </si>
  <si>
    <t>彭店乡</t>
  </si>
  <si>
    <t>Péngxīng Xiāng</t>
  </si>
  <si>
    <t>朋兴乡</t>
  </si>
  <si>
    <t>Qīngmínghé Xiāng</t>
  </si>
  <si>
    <t>清明河乡</t>
  </si>
  <si>
    <t>三汊镇</t>
  </si>
  <si>
    <t>Sānhé Zhèn</t>
  </si>
  <si>
    <t>三合镇</t>
  </si>
  <si>
    <t>Sānlĭ Zhèn</t>
  </si>
  <si>
    <t>三里镇</t>
  </si>
  <si>
    <t>Sānxīnghuàn Yuánzhŏngchăng</t>
  </si>
  <si>
    <t>三星垸原种场</t>
  </si>
  <si>
    <t>Shuāngfēngshān Lǚyóu Dùjiăqū</t>
  </si>
  <si>
    <t>双峰山旅游渡假区</t>
  </si>
  <si>
    <t>Shūyuàn Jiēdào</t>
  </si>
  <si>
    <t>书院街道</t>
  </si>
  <si>
    <t>Sìgū Zhèn</t>
  </si>
  <si>
    <t>四姑镇</t>
  </si>
  <si>
    <t>Sìlĭpéng Jiēdào</t>
  </si>
  <si>
    <t>四里棚街道</t>
  </si>
  <si>
    <t>Tāngchí Zhèn</t>
  </si>
  <si>
    <t>汤池镇</t>
  </si>
  <si>
    <t>Tángdì Zhèn</t>
  </si>
  <si>
    <t>棠棣镇</t>
  </si>
  <si>
    <t>Tiándiàn Zhèn</t>
  </si>
  <si>
    <t>田店镇</t>
  </si>
  <si>
    <t>Tián'èrhé Zhèn</t>
  </si>
  <si>
    <t>田二河镇</t>
  </si>
  <si>
    <t>Tiān'é Zhèn</t>
  </si>
  <si>
    <t>天鹅镇</t>
  </si>
  <si>
    <t>Tóngzhŏng Zhèn</t>
  </si>
  <si>
    <t>垌塚镇</t>
  </si>
  <si>
    <t>Wángdiàn Zhèn</t>
  </si>
  <si>
    <t>王店镇</t>
  </si>
  <si>
    <t>Wángyìzhēn Zhèn</t>
  </si>
  <si>
    <t>王义贞镇</t>
  </si>
  <si>
    <t>Wāntán Xiāng</t>
  </si>
  <si>
    <t>湾潭乡</t>
  </si>
  <si>
    <t>Wèidiàn Zhèn</t>
  </si>
  <si>
    <t>卫店镇</t>
  </si>
  <si>
    <t>Wòlóng Xiāng</t>
  </si>
  <si>
    <t>卧龙乡</t>
  </si>
  <si>
    <t>Wŭluò Zhèn</t>
  </si>
  <si>
    <t>伍洛镇</t>
  </si>
  <si>
    <t>Wúpū Zhèn</t>
  </si>
  <si>
    <t>吴铺镇</t>
  </si>
  <si>
    <t>Xiàdiàn Zhèn</t>
  </si>
  <si>
    <t>夏店镇</t>
  </si>
  <si>
    <t>Xiānnǚshān Jiēdào</t>
  </si>
  <si>
    <t>仙女山街道</t>
  </si>
  <si>
    <t>Xiàochāng Xiàn Kāifāqū</t>
  </si>
  <si>
    <t>孝昌县开发区</t>
  </si>
  <si>
    <t>Xiàogăng Zhèn</t>
  </si>
  <si>
    <t>肖港镇</t>
  </si>
  <si>
    <t>Xiàogăn Kāifāqū Dānyáng</t>
  </si>
  <si>
    <t>孝感开发区丹阳办事处</t>
  </si>
  <si>
    <t>Xiàogăn Kāifāqū Huáiyìn</t>
  </si>
  <si>
    <t>孝感开发区槐荫办事处</t>
  </si>
  <si>
    <t>Xiàogăn Kāifāqū xiàotiān</t>
  </si>
  <si>
    <t>孝感开发区孝天办事处</t>
  </si>
  <si>
    <t>Xiăowù Xiāng</t>
  </si>
  <si>
    <t>小悟乡</t>
  </si>
  <si>
    <t>Xiàxīndiàn Zhèn</t>
  </si>
  <si>
    <t>下辛店镇</t>
  </si>
  <si>
    <t>西河镇</t>
  </si>
  <si>
    <t>Xījiāng Xiāng</t>
  </si>
  <si>
    <t>西江乡</t>
  </si>
  <si>
    <t>Xīnchéng Zhèn</t>
  </si>
  <si>
    <t>新城镇</t>
  </si>
  <si>
    <t>Xīnhé Zhèn</t>
  </si>
  <si>
    <t>新河镇</t>
  </si>
  <si>
    <t>Xīnhuá Jiēdào</t>
  </si>
  <si>
    <t>新华街道</t>
  </si>
  <si>
    <t>Xīnpū Zhèn</t>
  </si>
  <si>
    <t>新铺镇</t>
  </si>
  <si>
    <t>Xīnyàn Zhèn</t>
  </si>
  <si>
    <t>新堰镇</t>
  </si>
  <si>
    <t>Xīnzhà Xiāng</t>
  </si>
  <si>
    <t>辛榨乡</t>
  </si>
  <si>
    <t>Xuānhuàdiàn Zhèn</t>
  </si>
  <si>
    <t>宣化店镇</t>
  </si>
  <si>
    <t>Xúndiàn Zhèn</t>
  </si>
  <si>
    <t>巡店镇</t>
  </si>
  <si>
    <t>Yāndiàn Zhèn</t>
  </si>
  <si>
    <t>烟店镇</t>
  </si>
  <si>
    <t>Yángdiàn Zhèn</t>
  </si>
  <si>
    <t>杨店镇</t>
  </si>
  <si>
    <t>Yánghé Zhèn</t>
  </si>
  <si>
    <t>杨河镇</t>
  </si>
  <si>
    <t>Yánglíngōu Zhèn</t>
  </si>
  <si>
    <t>杨林沟镇</t>
  </si>
  <si>
    <t>Yánglĭng Zhèn</t>
  </si>
  <si>
    <t>杨岭镇</t>
  </si>
  <si>
    <t>Yángpíng Zhèn</t>
  </si>
  <si>
    <t>阳平镇</t>
  </si>
  <si>
    <t>Yìhé Zhèn</t>
  </si>
  <si>
    <t>义和镇</t>
  </si>
  <si>
    <t>Yīngchéng Shì Jīngjì Jìshù Kāifāqū</t>
  </si>
  <si>
    <t>应城市经济技术开发区</t>
  </si>
  <si>
    <t>Yìtáng Zhèn</t>
  </si>
  <si>
    <t>义堂镇</t>
  </si>
  <si>
    <t>Yúnmèng Xiàn Jīngjì Kāifāqū</t>
  </si>
  <si>
    <t>云梦县经济开发区</t>
  </si>
  <si>
    <t>Zēngdiàn Zhèn</t>
  </si>
  <si>
    <t>曾店镇</t>
  </si>
  <si>
    <t>Zhàopéng Zhèn</t>
  </si>
  <si>
    <t>赵棚镇</t>
  </si>
  <si>
    <t>Zhōuxiàng Zhèn</t>
  </si>
  <si>
    <t>周巷镇</t>
  </si>
  <si>
    <t>Zhūhú</t>
  </si>
  <si>
    <t>朱湖办事处</t>
  </si>
  <si>
    <t>Zhùzhàn Zhèn</t>
  </si>
  <si>
    <t>祝站镇</t>
  </si>
  <si>
    <t>Zōugăng Zhèn</t>
  </si>
  <si>
    <t>邹岗镇</t>
  </si>
  <si>
    <t>Àijiā Zhèn</t>
  </si>
  <si>
    <t>艾家镇</t>
  </si>
  <si>
    <t>Ānfúsì Zhèn</t>
  </si>
  <si>
    <t>安福寺镇</t>
  </si>
  <si>
    <t>Băilĭzhōu Zhèn</t>
  </si>
  <si>
    <t>百里洲镇</t>
  </si>
  <si>
    <t>Báiyáng Zhèn</t>
  </si>
  <si>
    <t>白洋镇</t>
  </si>
  <si>
    <t>Bàlíng Jiēdào</t>
  </si>
  <si>
    <t>坝陵街道</t>
  </si>
  <si>
    <t>Bànyuè Zhèn</t>
  </si>
  <si>
    <t>半月镇</t>
  </si>
  <si>
    <t>Băotăhé Jiēdào</t>
  </si>
  <si>
    <t>宝塔河街道</t>
  </si>
  <si>
    <t>Căihuā Xiāng</t>
  </si>
  <si>
    <t>采花乡</t>
  </si>
  <si>
    <t>Căobùhú Zhèn</t>
  </si>
  <si>
    <t>草埠湖镇</t>
  </si>
  <si>
    <t>Chánglèpíng Zhèn</t>
  </si>
  <si>
    <t>长乐坪镇</t>
  </si>
  <si>
    <t>Dàgōngqiáo Jiēdào</t>
  </si>
  <si>
    <t>大公桥街道</t>
  </si>
  <si>
    <t>Dàyàn Xiāng</t>
  </si>
  <si>
    <t>大堰乡</t>
  </si>
  <si>
    <t>Dèngcūn Xiāng</t>
  </si>
  <si>
    <t>邓村乡</t>
  </si>
  <si>
    <t>Diănjūn Jiēdào</t>
  </si>
  <si>
    <t>点军街道</t>
  </si>
  <si>
    <t>Dŏngshì Zhèn</t>
  </si>
  <si>
    <t>董市镇</t>
  </si>
  <si>
    <t>Dūzhènwān Zhèn</t>
  </si>
  <si>
    <t>都镇湾镇</t>
  </si>
  <si>
    <t>Fēnxiāng Zhèn</t>
  </si>
  <si>
    <t>分乡镇</t>
  </si>
  <si>
    <t>Fùjiāyàn Xiāng</t>
  </si>
  <si>
    <t>付家堰乡</t>
  </si>
  <si>
    <t>Gāobàzhōu Zhèn</t>
  </si>
  <si>
    <t>高坝洲镇</t>
  </si>
  <si>
    <t>Gāojiāyàn Zhèn</t>
  </si>
  <si>
    <t>高家堰镇</t>
  </si>
  <si>
    <t>Gāoqiáo Xiāng</t>
  </si>
  <si>
    <t>高桥乡</t>
  </si>
  <si>
    <t>Gĕzhōubà Jiēdào</t>
  </si>
  <si>
    <t>葛洲坝街道</t>
  </si>
  <si>
    <t>Gŭfū Zhèn</t>
  </si>
  <si>
    <t>古夫镇</t>
  </si>
  <si>
    <t>Guīzhōu Zhèn</t>
  </si>
  <si>
    <t>归州镇</t>
  </si>
  <si>
    <t>Gùjiādiàn Zhèn</t>
  </si>
  <si>
    <t>顾家店镇</t>
  </si>
  <si>
    <t>Gŭlăobèi Jiēdào</t>
  </si>
  <si>
    <t>古老背街道</t>
  </si>
  <si>
    <t>Guōjiābà Zhèn</t>
  </si>
  <si>
    <t>郭家坝镇</t>
  </si>
  <si>
    <t>Hèjiāpíng Zhèn</t>
  </si>
  <si>
    <t>贺家坪镇</t>
  </si>
  <si>
    <t>Hékŏu Xiāng</t>
  </si>
  <si>
    <t>河口乡</t>
  </si>
  <si>
    <t>Héróng Zhèn</t>
  </si>
  <si>
    <t>河溶镇</t>
  </si>
  <si>
    <t>Hónghuātào Zhèn</t>
  </si>
  <si>
    <t>红花套镇</t>
  </si>
  <si>
    <t>Huālínsì Zhèn</t>
  </si>
  <si>
    <t>花林寺镇</t>
  </si>
  <si>
    <t>Huánghuā Zhèn</t>
  </si>
  <si>
    <t>黄花镇</t>
  </si>
  <si>
    <t>Huángliáng Zhèn</t>
  </si>
  <si>
    <t>黄粮镇</t>
  </si>
  <si>
    <t>Huŏshāopíng Xiāng</t>
  </si>
  <si>
    <t>火烧坪乡</t>
  </si>
  <si>
    <t>Hŭyá Jiēdào</t>
  </si>
  <si>
    <t>虎牙街道</t>
  </si>
  <si>
    <t>Jiŭwănxī Zhèn</t>
  </si>
  <si>
    <t>九畹溪镇</t>
  </si>
  <si>
    <t>Jiùxiàn Zhèn</t>
  </si>
  <si>
    <t>旧县镇</t>
  </si>
  <si>
    <t>Lángpíng Zhèn</t>
  </si>
  <si>
    <t>榔坪镇</t>
  </si>
  <si>
    <t>Léizǔ Zhèn [Héhuā Zhèn]</t>
  </si>
  <si>
    <t>嫘祖镇</t>
  </si>
  <si>
    <t>Lètiānxī Zhèn</t>
  </si>
  <si>
    <t>乐天溪镇</t>
  </si>
  <si>
    <t>Liănghékŏu Zhèn</t>
  </si>
  <si>
    <t>两河口镇</t>
  </si>
  <si>
    <t>Liănghé Zhèn</t>
  </si>
  <si>
    <t>两河镇</t>
  </si>
  <si>
    <t>Liánpéng Xiāng</t>
  </si>
  <si>
    <t>联棚乡</t>
  </si>
  <si>
    <t>Lóngquán Zhèn</t>
  </si>
  <si>
    <t>龙泉镇</t>
  </si>
  <si>
    <t>Lóngzhōupíng Zhèn</t>
  </si>
  <si>
    <t>龙舟坪镇</t>
  </si>
  <si>
    <t>Lùchéng Jiēdào</t>
  </si>
  <si>
    <t>陆城街道</t>
  </si>
  <si>
    <t>Măjiādiàn Jiēdào</t>
  </si>
  <si>
    <t>马家店街道</t>
  </si>
  <si>
    <t>Máopíngchăng Zhèn</t>
  </si>
  <si>
    <t>茅坪场镇</t>
  </si>
  <si>
    <t>Máopíng Zhèn</t>
  </si>
  <si>
    <t>茅坪镇</t>
  </si>
  <si>
    <t>Méijiāhé Xiāng</t>
  </si>
  <si>
    <t>梅家河乡</t>
  </si>
  <si>
    <t>Miàoqián Zhèn</t>
  </si>
  <si>
    <t>庙前镇</t>
  </si>
  <si>
    <t>Míngfèng Zhèn</t>
  </si>
  <si>
    <t>鸣凤镇</t>
  </si>
  <si>
    <t>Mópíng Xiāng</t>
  </si>
  <si>
    <t>磨坪乡</t>
  </si>
  <si>
    <t>Móshì Zhèn</t>
  </si>
  <si>
    <t>磨市镇</t>
  </si>
  <si>
    <t>Nányáng Zhèn</t>
  </si>
  <si>
    <t>南阳镇</t>
  </si>
  <si>
    <t>Nièjiāhé Zhèn</t>
  </si>
  <si>
    <t>聂家河镇</t>
  </si>
  <si>
    <t>Niúzhuāng Xiāng</t>
  </si>
  <si>
    <t>牛庄乡</t>
  </si>
  <si>
    <t>Pānjiāwān Tŭjiāzú Xiāng</t>
  </si>
  <si>
    <t>潘家湾土家族乡</t>
  </si>
  <si>
    <t>Qiáobiān Zhèn</t>
  </si>
  <si>
    <t>桥边镇</t>
  </si>
  <si>
    <t>Qīxīngtái Zhèn</t>
  </si>
  <si>
    <t>七星台镇</t>
  </si>
  <si>
    <t>Qūyuán Zhèn</t>
  </si>
  <si>
    <t>屈原镇</t>
  </si>
  <si>
    <t>Rénhépíng Zhèn</t>
  </si>
  <si>
    <t>仁和坪镇</t>
  </si>
  <si>
    <t>Sāndòupíng Zhèn</t>
  </si>
  <si>
    <t>三斗坪镇</t>
  </si>
  <si>
    <t>Sānxiábàqū</t>
  </si>
  <si>
    <t>三峡坝区</t>
  </si>
  <si>
    <t>Shāzhènxī Zhèn</t>
  </si>
  <si>
    <t>沙镇溪镇</t>
  </si>
  <si>
    <t>Shuĭtiánbà Xiāng</t>
  </si>
  <si>
    <t>水田坝乡</t>
  </si>
  <si>
    <t>Shuĭyuèsì Zhèn</t>
  </si>
  <si>
    <t>水月寺镇</t>
  </si>
  <si>
    <t>Sōngmùpíng Zhèn</t>
  </si>
  <si>
    <t>松木坪镇</t>
  </si>
  <si>
    <t>Sōngyí Kuàngqū</t>
  </si>
  <si>
    <t>松宜矿区</t>
  </si>
  <si>
    <t>Tàipíngxī Zhèn</t>
  </si>
  <si>
    <t>太平溪镇</t>
  </si>
  <si>
    <t>Tŭchéng Xiāng</t>
  </si>
  <si>
    <t>土城乡</t>
  </si>
  <si>
    <t>Wángjiāfàn Zhèn</t>
  </si>
  <si>
    <t>王家畈镇</t>
  </si>
  <si>
    <t>Wànshòuqiáo Jiēdào</t>
  </si>
  <si>
    <t>万寿桥街道</t>
  </si>
  <si>
    <t>Wāntán Zhèn</t>
  </si>
  <si>
    <t>湾潭镇</t>
  </si>
  <si>
    <t>Wèn'ān Zhèn</t>
  </si>
  <si>
    <t>问安镇</t>
  </si>
  <si>
    <t>Wùdùhé Zhèn</t>
  </si>
  <si>
    <t>雾渡河镇</t>
  </si>
  <si>
    <t>Wŭfēng Zhèn</t>
  </si>
  <si>
    <t>五峰镇</t>
  </si>
  <si>
    <t>Wŭjiāgăng Jiēdào</t>
  </si>
  <si>
    <t>伍家岗街道</t>
  </si>
  <si>
    <t>Wŭjiā Xiāng</t>
  </si>
  <si>
    <t>伍家乡</t>
  </si>
  <si>
    <t>Wŭyănquán Zhèn</t>
  </si>
  <si>
    <t>五眼泉镇</t>
  </si>
  <si>
    <t>Xiàbăopíng Xiāng</t>
  </si>
  <si>
    <t>下堡坪乡</t>
  </si>
  <si>
    <t>Xiákŏu Fēngjĭngqū</t>
  </si>
  <si>
    <t>峡口风景区</t>
  </si>
  <si>
    <t>Xiákŏu Zhèn</t>
  </si>
  <si>
    <t>峡口镇</t>
  </si>
  <si>
    <t>Xiānnǚ Zhèn</t>
  </si>
  <si>
    <t>仙女镇</t>
  </si>
  <si>
    <t>Xiăoxītă Jiēdào</t>
  </si>
  <si>
    <t>小溪塔街道</t>
  </si>
  <si>
    <t>Xībà Jiēdào</t>
  </si>
  <si>
    <t>西坝街道</t>
  </si>
  <si>
    <t>Xiètān Xiāng</t>
  </si>
  <si>
    <t>泄滩乡</t>
  </si>
  <si>
    <t>Xīlíng Jiēdào</t>
  </si>
  <si>
    <t>西陵街道</t>
  </si>
  <si>
    <t>Xuéyuàn Jiēdào</t>
  </si>
  <si>
    <t>学院街道</t>
  </si>
  <si>
    <t>Yánglínqiáo Zhèn</t>
  </si>
  <si>
    <t>杨林桥镇</t>
  </si>
  <si>
    <t>洋坪镇</t>
  </si>
  <si>
    <t>Yáojiādiàn Zhèn</t>
  </si>
  <si>
    <t>姚家店镇</t>
  </si>
  <si>
    <t>Yáowān Jiēdào</t>
  </si>
  <si>
    <t>窑湾街道</t>
  </si>
  <si>
    <t>Yāquèlĭng Zhèn</t>
  </si>
  <si>
    <t>鸦鹊岭镇</t>
  </si>
  <si>
    <t>Yāzikŏu Xiāng</t>
  </si>
  <si>
    <t>鸭子口乡</t>
  </si>
  <si>
    <t>Yèmíngzhū Jiēdào</t>
  </si>
  <si>
    <t>夜明珠街道</t>
  </si>
  <si>
    <t>Yíchāng Kāifāqū</t>
  </si>
  <si>
    <t>宜昌开发区</t>
  </si>
  <si>
    <t>Yílíng Jīngjì Kāifāqū [Yiling Economic Development Zone]</t>
  </si>
  <si>
    <t>夷陵经济开发区办事处</t>
  </si>
  <si>
    <t>Yúnchí Jiēdào</t>
  </si>
  <si>
    <t>云池街道</t>
  </si>
  <si>
    <t>Yúnjí Jiēdào</t>
  </si>
  <si>
    <t>云集街道</t>
  </si>
  <si>
    <t>Yùquán Jiēdào</t>
  </si>
  <si>
    <t>玉泉街道</t>
  </si>
  <si>
    <t>Yúxiákŏu Zhèn</t>
  </si>
  <si>
    <t>渔峡口镇</t>
  </si>
  <si>
    <t>Yùxī Zhèn</t>
  </si>
  <si>
    <t>育溪镇</t>
  </si>
  <si>
    <t>Yúyángguān Zhèn</t>
  </si>
  <si>
    <t>渔洋关镇</t>
  </si>
  <si>
    <t>Yùyáng Jiēdào</t>
  </si>
  <si>
    <t>玉阳街道</t>
  </si>
  <si>
    <t>Zhāngcūnpíng Zhèn</t>
  </si>
  <si>
    <t>樟村坪镇</t>
  </si>
  <si>
    <t>Zhāojūn Zhèn</t>
  </si>
  <si>
    <t>昭君镇</t>
  </si>
  <si>
    <t>Zhēnzi Xiāng</t>
  </si>
  <si>
    <t>榛子乡</t>
  </si>
  <si>
    <t>Zhīchéng Zhèn</t>
  </si>
  <si>
    <t>枝城镇</t>
  </si>
  <si>
    <t>Zīqiū Zhèn</t>
  </si>
  <si>
    <t>资丘镇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</si>
  <si>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</si>
  <si>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</si>
  <si>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</si>
  <si>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</si>
  <si>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</si>
  <si>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</si>
  <si>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</si>
  <si>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</si>
  <si>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梁子镇</t>
  </si>
  <si>
    <t>Bìshí</t>
  </si>
  <si>
    <t>Dōnggōu</t>
  </si>
  <si>
    <t>Duàndiàn</t>
  </si>
  <si>
    <t>Dùshān</t>
  </si>
  <si>
    <t>Gĕdiàn</t>
  </si>
  <si>
    <t>Huāhú</t>
  </si>
  <si>
    <t>Huáróng</t>
  </si>
  <si>
    <t>Liángzi</t>
  </si>
  <si>
    <t>Miàolĭng</t>
  </si>
  <si>
    <t>Tàihé</t>
  </si>
  <si>
    <t>Tīngzŭ</t>
  </si>
  <si>
    <t>Tújiānăo</t>
  </si>
  <si>
    <t>Xīnmiào</t>
  </si>
  <si>
    <t>Yángyè</t>
  </si>
  <si>
    <t>Yànjī</t>
  </si>
  <si>
    <t>Zélín</t>
  </si>
  <si>
    <t>Zhăoshān</t>
  </si>
  <si>
    <t>Băifúsī</t>
  </si>
  <si>
    <t>Bǎiyángbà</t>
  </si>
  <si>
    <t>Báiyángpíng</t>
  </si>
  <si>
    <t>Chádiànzi</t>
  </si>
  <si>
    <t>Chángliáng</t>
  </si>
  <si>
    <t>Cháoyángsì</t>
  </si>
  <si>
    <t>Cuījiābà</t>
  </si>
  <si>
    <t>Dàzhīpíng</t>
  </si>
  <si>
    <t>Dōngrángkŏu</t>
  </si>
  <si>
    <t>Gāolèshān</t>
  </si>
  <si>
    <t>Gāoluó</t>
  </si>
  <si>
    <t>Gāopíng</t>
  </si>
  <si>
    <t>Gélèchē</t>
  </si>
  <si>
    <t>Guāndiàn</t>
  </si>
  <si>
    <t>Guāndùkŏu</t>
  </si>
  <si>
    <t>Hóngyánsì</t>
  </si>
  <si>
    <t>Huāpíng</t>
  </si>
  <si>
    <t>Jiànnán</t>
  </si>
  <si>
    <t>Jiāoyuán</t>
  </si>
  <si>
    <t>Jĭngyáng</t>
  </si>
  <si>
    <t>Jiùsī</t>
  </si>
  <si>
    <t>Lĭjiāhé</t>
  </si>
  <si>
    <t>Lóngfèng</t>
  </si>
  <si>
    <t>Lǜcōngpō</t>
  </si>
  <si>
    <t>Lǜshuĭ</t>
  </si>
  <si>
    <t>Máobà</t>
  </si>
  <si>
    <t>Móudào</t>
  </si>
  <si>
    <t>Píngbàyíng</t>
  </si>
  <si>
    <t>Qīngpíng</t>
  </si>
  <si>
    <t>Qīngtàipíng</t>
  </si>
  <si>
    <t>Róngmĕi</t>
  </si>
  <si>
    <t>Shādàogōu</t>
  </si>
  <si>
    <t>Shèngjiābà</t>
  </si>
  <si>
    <t>Shuĭbùyā</t>
  </si>
  <si>
    <t>Tuánbăo</t>
  </si>
  <si>
    <t>Wāngyíng</t>
  </si>
  <si>
    <t>Wéndòu</t>
  </si>
  <si>
    <t>Xiángfèng</t>
  </si>
  <si>
    <t>Xìnlíng</t>
  </si>
  <si>
    <t>Yándùhé</t>
  </si>
  <si>
    <t>Yànzi</t>
  </si>
  <si>
    <t>Yĕsānguān</t>
  </si>
  <si>
    <t>Yèzhōu</t>
  </si>
  <si>
    <t>Zhōngbăo</t>
  </si>
  <si>
    <t>Zhōnglù</t>
  </si>
  <si>
    <t>Zhōngyíng</t>
  </si>
  <si>
    <t>Zhūshān</t>
  </si>
  <si>
    <t>Zŏumă</t>
  </si>
  <si>
    <t>Bāhé</t>
  </si>
  <si>
    <t>Báiguŏ</t>
  </si>
  <si>
    <t>Báilián</t>
  </si>
  <si>
    <t>Báimiàohé</t>
  </si>
  <si>
    <t>Bālĭwān</t>
  </si>
  <si>
    <t>Càishān</t>
  </si>
  <si>
    <t>Cáohé</t>
  </si>
  <si>
    <t>Căopándì</t>
  </si>
  <si>
    <t>Chéncèlóu</t>
  </si>
  <si>
    <t>Chéngmăgăng</t>
  </si>
  <si>
    <t>Chìdōng</t>
  </si>
  <si>
    <t>Dàfăsì</t>
  </si>
  <si>
    <t>Dàhé'àn</t>
  </si>
  <si>
    <t>Dàjīn</t>
  </si>
  <si>
    <t>Dàndiàn</t>
  </si>
  <si>
    <t>Dàqí</t>
  </si>
  <si>
    <t>Dàtóng</t>
  </si>
  <si>
    <t>Dīngsīdàng</t>
  </si>
  <si>
    <t>Dŭchéng</t>
  </si>
  <si>
    <t>Dúshān</t>
  </si>
  <si>
    <t>Èrchéng</t>
  </si>
  <si>
    <t>Fānggāopíng</t>
  </si>
  <si>
    <t>Fèngshān</t>
  </si>
  <si>
    <t>Fēnlù</t>
  </si>
  <si>
    <t>Fútiánhé</t>
  </si>
  <si>
    <t>Fūzihé</t>
  </si>
  <si>
    <t>Guānkŏu</t>
  </si>
  <si>
    <t>Guănyáo</t>
  </si>
  <si>
    <t>Guīshān</t>
  </si>
  <si>
    <t>Héngchē</t>
  </si>
  <si>
    <t>Hépū</t>
  </si>
  <si>
    <t>Huájiāhé</t>
  </si>
  <si>
    <t>Huángméi</t>
  </si>
  <si>
    <t>Huángtŭgăng</t>
  </si>
  <si>
    <t>Huāqiáo</t>
  </si>
  <si>
    <t>Huílóngshān</t>
  </si>
  <si>
    <t>Jīnjiāpū</t>
  </si>
  <si>
    <t>Jiŭzīhé</t>
  </si>
  <si>
    <t>Kŏnglŏng</t>
  </si>
  <si>
    <t>Kuānghé</t>
  </si>
  <si>
    <t>Lánxī</t>
  </si>
  <si>
    <t>Léijiādiàn</t>
  </si>
  <si>
    <t>Línshānhé</t>
  </si>
  <si>
    <t>Liúhé</t>
  </si>
  <si>
    <t>Luòtuó'ào</t>
  </si>
  <si>
    <t>Măcáomiào</t>
  </si>
  <si>
    <t>Méichuān</t>
  </si>
  <si>
    <t>Mì'érsì</t>
  </si>
  <si>
    <t>Mùzidiàn</t>
  </si>
  <si>
    <t>Péngsī</t>
  </si>
  <si>
    <t>Qīlĭpíng</t>
  </si>
  <si>
    <t>Qīngquán</t>
  </si>
  <si>
    <t>Qīngshí</t>
  </si>
  <si>
    <t>Qítíng</t>
  </si>
  <si>
    <t>Qízhōu</t>
  </si>
  <si>
    <t>Sānhékŏu</t>
  </si>
  <si>
    <t>Sànhuā</t>
  </si>
  <si>
    <t>Sānlĭfàn</t>
  </si>
  <si>
    <t>Shàngbāhé</t>
  </si>
  <si>
    <t>Shàngxīnjí</t>
  </si>
  <si>
    <t>Shènglì</t>
  </si>
  <si>
    <t>Shífósì</t>
  </si>
  <si>
    <t>Shítóujŭ</t>
  </si>
  <si>
    <t>Shīzi</t>
  </si>
  <si>
    <t>Shùnhé</t>
  </si>
  <si>
    <t>Sìwàng</t>
  </si>
  <si>
    <t>Sòngbù</t>
  </si>
  <si>
    <t>Tàipíngqiáo</t>
  </si>
  <si>
    <t>Tánlín</t>
  </si>
  <si>
    <t>Tíngqián</t>
  </si>
  <si>
    <t>Tuánfēng</t>
  </si>
  <si>
    <t>Tuánpō</t>
  </si>
  <si>
    <t>Wānggăng</t>
  </si>
  <si>
    <t>Wēnquán</t>
  </si>
  <si>
    <t>Wŭzŭ</t>
  </si>
  <si>
    <t>Xiăochí</t>
  </si>
  <si>
    <t>Xiàxīn</t>
  </si>
  <si>
    <t>Xĭmă</t>
  </si>
  <si>
    <t>Xīnkāi</t>
  </si>
  <si>
    <t>Yángliŭwān</t>
  </si>
  <si>
    <t>Yánjiāhé</t>
  </si>
  <si>
    <t>Yántiánhé</t>
  </si>
  <si>
    <t>Yŏngjiāhé</t>
  </si>
  <si>
    <t>Yúchuān</t>
  </si>
  <si>
    <t>Zhāngbăng</t>
  </si>
  <si>
    <t>Zhāngjiāfàn</t>
  </si>
  <si>
    <t>Zhōngguănyì</t>
  </si>
  <si>
    <t>Zhūlín</t>
  </si>
  <si>
    <t>Zhuógăng</t>
  </si>
  <si>
    <t>Zhúwă</t>
  </si>
  <si>
    <t>Zŏnglùjŭ</t>
  </si>
  <si>
    <t>Băo'ān</t>
  </si>
  <si>
    <t>Chénguì</t>
  </si>
  <si>
    <t>Dàjīpū</t>
  </si>
  <si>
    <t>Dàwáng</t>
  </si>
  <si>
    <t>Fēnglín</t>
  </si>
  <si>
    <t>Fùchí</t>
  </si>
  <si>
    <t>Fútú</t>
  </si>
  <si>
    <t>Háidìqiáo</t>
  </si>
  <si>
    <t>Huángsăngkŏu</t>
  </si>
  <si>
    <t>Jīnniú</t>
  </si>
  <si>
    <t>Jīnshāndiàn</t>
  </si>
  <si>
    <t>Língxiāng</t>
  </si>
  <si>
    <t>Liúrénbā</t>
  </si>
  <si>
    <t>Lónggăng</t>
  </si>
  <si>
    <t>Mùgăng</t>
  </si>
  <si>
    <t>Páishì</t>
  </si>
  <si>
    <t>Sānxī</t>
  </si>
  <si>
    <t>Tàizi</t>
  </si>
  <si>
    <t>Táogăng</t>
  </si>
  <si>
    <t>Wāngrén</t>
  </si>
  <si>
    <t>Wángyīng</t>
  </si>
  <si>
    <t>Wéiyuánkŏu</t>
  </si>
  <si>
    <t>Xīngguó</t>
  </si>
  <si>
    <t>Yánggăng</t>
  </si>
  <si>
    <t>Yīnzŭ</t>
  </si>
  <si>
    <t>Cáowŭ</t>
  </si>
  <si>
    <t>Cháihú</t>
  </si>
  <si>
    <t>Chángshòu</t>
  </si>
  <si>
    <t>Dōngqiáo</t>
  </si>
  <si>
    <t>Fēnglè</t>
  </si>
  <si>
    <t>Gāoyáng</t>
  </si>
  <si>
    <t>Guāndāng</t>
  </si>
  <si>
    <t>Hòugăng</t>
  </si>
  <si>
    <t>Hújí</t>
  </si>
  <si>
    <t>Jìshān</t>
  </si>
  <si>
    <t>Jiùkŏu</t>
  </si>
  <si>
    <t>Kèdiàn</t>
  </si>
  <si>
    <t>Lĕngshuĭ</t>
  </si>
  <si>
    <t>Línkuàng</t>
  </si>
  <si>
    <t>Lĭshì</t>
  </si>
  <si>
    <t>Lìxī</t>
  </si>
  <si>
    <t>Lǜlín</t>
  </si>
  <si>
    <t>Luódiàn</t>
  </si>
  <si>
    <t>Máchéng</t>
  </si>
  <si>
    <t>Măhé</t>
  </si>
  <si>
    <t>Máolĭ</t>
  </si>
  <si>
    <t>Páilóu</t>
  </si>
  <si>
    <t>Píngbà</t>
  </si>
  <si>
    <t>Qiánchăng</t>
  </si>
  <si>
    <t>Sānyáng</t>
  </si>
  <si>
    <t>Shāyáng</t>
  </si>
  <si>
    <t>Shĕnjí</t>
  </si>
  <si>
    <t>Shíhuíqiáo</t>
  </si>
  <si>
    <t>Shílĭpū</t>
  </si>
  <si>
    <t>Shílóng</t>
  </si>
  <si>
    <t>Shípái</t>
  </si>
  <si>
    <t>Shíqiáoyì</t>
  </si>
  <si>
    <t>Shuānghé</t>
  </si>
  <si>
    <t>Sònghé</t>
  </si>
  <si>
    <t>Sūnqiáo</t>
  </si>
  <si>
    <t>Tuánlínpū</t>
  </si>
  <si>
    <t>Wénjí</t>
  </si>
  <si>
    <t>Wŭlĭpū</t>
  </si>
  <si>
    <t>Yángjí</t>
  </si>
  <si>
    <t>Yángzĭ</t>
  </si>
  <si>
    <t>Yànménkŏu</t>
  </si>
  <si>
    <t>Yŏnglóng</t>
  </si>
  <si>
    <t>Zēngjí</t>
  </si>
  <si>
    <t>Zhānghé</t>
  </si>
  <si>
    <t>Zilíngpù</t>
  </si>
  <si>
    <t>Bābăo</t>
  </si>
  <si>
    <t>Báiluó</t>
  </si>
  <si>
    <t>Báimăsì</t>
  </si>
  <si>
    <t>Bālĭngshān</t>
  </si>
  <si>
    <t>Bānzhúdàng</t>
  </si>
  <si>
    <t>Biànhé</t>
  </si>
  <si>
    <t>Bùhé</t>
  </si>
  <si>
    <t>Cáoshì</t>
  </si>
  <si>
    <t>Cénhé</t>
  </si>
  <si>
    <t>Chàhé</t>
  </si>
  <si>
    <t>Chéndiàn</t>
  </si>
  <si>
    <t>Chéngjí</t>
  </si>
  <si>
    <t>Chĭbā</t>
  </si>
  <si>
    <t>Chuāndiàn</t>
  </si>
  <si>
    <t>Dàhuàn</t>
  </si>
  <si>
    <t>Dàijiāchăng</t>
  </si>
  <si>
    <t>Diàoguān</t>
  </si>
  <si>
    <t>Dōngshēng</t>
  </si>
  <si>
    <t>Dòuhúdī</t>
  </si>
  <si>
    <t>Fēngkŏu</t>
  </si>
  <si>
    <t>Fēnyán</t>
  </si>
  <si>
    <t>Fŭchăng</t>
  </si>
  <si>
    <t>Fútiánsì</t>
  </si>
  <si>
    <t>Gāojīmiào</t>
  </si>
  <si>
    <t>Gāolíng</t>
  </si>
  <si>
    <t>Gōngchăng</t>
  </si>
  <si>
    <t>Guānjŭ</t>
  </si>
  <si>
    <t>Guānyīndāng</t>
  </si>
  <si>
    <t>Hăoxué</t>
  </si>
  <si>
    <t>Hénggōushì</t>
  </si>
  <si>
    <t>Huángjiākŏu</t>
  </si>
  <si>
    <t>Huángshāntóu</t>
  </si>
  <si>
    <t>Huángxiēkŏu</t>
  </si>
  <si>
    <t>Jiāzhúyuán</t>
  </si>
  <si>
    <t>Jiēhéshì</t>
  </si>
  <si>
    <t>Jìnán</t>
  </si>
  <si>
    <t>Jùjiāwān</t>
  </si>
  <si>
    <t>Lăochéng</t>
  </si>
  <si>
    <t>Lĭbù</t>
  </si>
  <si>
    <t>Liújiāchăng</t>
  </si>
  <si>
    <t>Lóngkŏu</t>
  </si>
  <si>
    <t>Luóchăng</t>
  </si>
  <si>
    <t>Luóshān</t>
  </si>
  <si>
    <t>Máháokŏu</t>
  </si>
  <si>
    <t>Máojiāgăng</t>
  </si>
  <si>
    <t>Máoshì</t>
  </si>
  <si>
    <t>Măshān</t>
  </si>
  <si>
    <t>Mèngjiāxī</t>
  </si>
  <si>
    <t>Míshì</t>
  </si>
  <si>
    <t>Nánhăi</t>
  </si>
  <si>
    <t>Nánkŏu</t>
  </si>
  <si>
    <t>Nánpíng</t>
  </si>
  <si>
    <t>Ŏuchí</t>
  </si>
  <si>
    <t>Pŭjì</t>
  </si>
  <si>
    <t>Qiáoshì</t>
  </si>
  <si>
    <t>Róngchéng</t>
  </si>
  <si>
    <t>Sānzhōu</t>
  </si>
  <si>
    <t>Shādàoguān</t>
  </si>
  <si>
    <t>Shāgăng</t>
  </si>
  <si>
    <t>Shākŏu</t>
  </si>
  <si>
    <t>Shàngchēwān</t>
  </si>
  <si>
    <t>Shīzikŏu</t>
  </si>
  <si>
    <t>Sījiāchăng</t>
  </si>
  <si>
    <t>Tānqiáo</t>
  </si>
  <si>
    <t>Táohuāshān</t>
  </si>
  <si>
    <t>Tuánshānsì</t>
  </si>
  <si>
    <t>Wángjiāqiáo</t>
  </si>
  <si>
    <t>Wāngqiáo</t>
  </si>
  <si>
    <t>Wăngshì</t>
  </si>
  <si>
    <t>Wànquán</t>
  </si>
  <si>
    <t>Wēishuĭ</t>
  </si>
  <si>
    <t>Wòshì</t>
  </si>
  <si>
    <t>Wūlín</t>
  </si>
  <si>
    <t>Xiăohékŏu</t>
  </si>
  <si>
    <t>Xīnchăng</t>
  </si>
  <si>
    <t>Xīngōu</t>
  </si>
  <si>
    <t>Xīnjiāngkŏu</t>
  </si>
  <si>
    <t>Xīntān</t>
  </si>
  <si>
    <t>Xiónghé</t>
  </si>
  <si>
    <t>Yángjiāchăng</t>
  </si>
  <si>
    <t>Yánglínshì</t>
  </si>
  <si>
    <t>Yànwō</t>
  </si>
  <si>
    <t>Yĭngchéng</t>
  </si>
  <si>
    <t>Zhákŏu</t>
  </si>
  <si>
    <t>Zhāngzhuāngpū</t>
  </si>
  <si>
    <t>Zhĭchănghé</t>
  </si>
  <si>
    <t>Zhōulăozuĭ</t>
  </si>
  <si>
    <t>Zhūhé</t>
  </si>
  <si>
    <t>Zīshì</t>
  </si>
  <si>
    <t>Ānyáng</t>
  </si>
  <si>
    <t>Báihè</t>
  </si>
  <si>
    <t>Báilàng</t>
  </si>
  <si>
    <t>Bǎilín</t>
  </si>
  <si>
    <t>Báisāngguān</t>
  </si>
  <si>
    <t>Băofēng</t>
  </si>
  <si>
    <t>Bàoxiá</t>
  </si>
  <si>
    <t>Bīngyíng</t>
  </si>
  <si>
    <t>Chádiàn</t>
  </si>
  <si>
    <t>Dàchuān</t>
  </si>
  <si>
    <t>Dàmùchăng</t>
  </si>
  <si>
    <t>Déshèng</t>
  </si>
  <si>
    <t>Diànzi</t>
  </si>
  <si>
    <t>Dīngjiāyíng</t>
  </si>
  <si>
    <t>Fēngxī</t>
  </si>
  <si>
    <t>Guāndù</t>
  </si>
  <si>
    <t>Guānshān</t>
  </si>
  <si>
    <t>Guānyīn</t>
  </si>
  <si>
    <t>Hāopíng</t>
  </si>
  <si>
    <t>Héjiā</t>
  </si>
  <si>
    <t>Hóngtă</t>
  </si>
  <si>
    <t>Huàlóngyàn</t>
  </si>
  <si>
    <t>Huìwān</t>
  </si>
  <si>
    <t>Hújiāyíng</t>
  </si>
  <si>
    <t>Jiāhé</t>
  </si>
  <si>
    <t>Jiăngjiāyàn</t>
  </si>
  <si>
    <t>Jūndiàn</t>
  </si>
  <si>
    <t>Jūnxiàn</t>
  </si>
  <si>
    <t>Lànghé</t>
  </si>
  <si>
    <t>Léigŭ</t>
  </si>
  <si>
    <t>Liángshuĭhé</t>
  </si>
  <si>
    <t>Liúdòng</t>
  </si>
  <si>
    <t>Liùlĭpíng</t>
  </si>
  <si>
    <t>Liŭpō</t>
  </si>
  <si>
    <t>Lóngbà</t>
  </si>
  <si>
    <t>Mă'ān</t>
  </si>
  <si>
    <t>Májiādù</t>
  </si>
  <si>
    <t>Méipū</t>
  </si>
  <si>
    <t>Méngŭsì</t>
  </si>
  <si>
    <t>Nánhuàtáng</t>
  </si>
  <si>
    <t>Qīngfēng</t>
  </si>
  <si>
    <t>Qīngqŭ</t>
  </si>
  <si>
    <t>Qíngŭ</t>
  </si>
  <si>
    <t>Quánxī</t>
  </si>
  <si>
    <t>Shàngjīn</t>
  </si>
  <si>
    <t>Shàngyōng</t>
  </si>
  <si>
    <t>Shígŭ</t>
  </si>
  <si>
    <t>Shuĭpíng</t>
  </si>
  <si>
    <t>Tánjiāwān</t>
  </si>
  <si>
    <t>Tánshān</t>
  </si>
  <si>
    <t>Tŭchéng</t>
  </si>
  <si>
    <t>Tŭguānyā</t>
  </si>
  <si>
    <t>Tŭmén</t>
  </si>
  <si>
    <t>Xiànhé</t>
  </si>
  <si>
    <t>Xíjiādiàn</t>
  </si>
  <si>
    <t>Xīnzhōu</t>
  </si>
  <si>
    <t>Yánchíhé</t>
  </si>
  <si>
    <t>Yángwĕi</t>
  </si>
  <si>
    <t>Yángxīpū</t>
  </si>
  <si>
    <t>Yáohuái</t>
  </si>
  <si>
    <t>Yĕréngŭ</t>
  </si>
  <si>
    <t>Yìshuĭ</t>
  </si>
  <si>
    <t>Zhōngfēng</t>
  </si>
  <si>
    <t>Ānjū</t>
  </si>
  <si>
    <t>Căodiàn</t>
  </si>
  <si>
    <t>Chánglĭng</t>
  </si>
  <si>
    <t>Chénxiàng</t>
  </si>
  <si>
    <t>Fŭhé</t>
  </si>
  <si>
    <t>Gāochéng</t>
  </si>
  <si>
    <t>Guānmiào</t>
  </si>
  <si>
    <t>Hăodiàn</t>
  </si>
  <si>
    <t>Hédiàn</t>
  </si>
  <si>
    <t>Huáihé</t>
  </si>
  <si>
    <t>Huántán</t>
  </si>
  <si>
    <t>Jūnchuān</t>
  </si>
  <si>
    <t>Lìshān</t>
  </si>
  <si>
    <t>Liŭlín</t>
  </si>
  <si>
    <t>Luòdiàn</t>
  </si>
  <si>
    <t>Luòyáng</t>
  </si>
  <si>
    <t>Măpíng</t>
  </si>
  <si>
    <t>Sānlĭgăng</t>
  </si>
  <si>
    <t>Shàngshì</t>
  </si>
  <si>
    <t>Tángxiàn</t>
  </si>
  <si>
    <t>Wàndiàn</t>
  </si>
  <si>
    <t>Wànfúdiàn</t>
  </si>
  <si>
    <t>Wànhé</t>
  </si>
  <si>
    <t>Wúshān</t>
  </si>
  <si>
    <t>Wŭshèngguān</t>
  </si>
  <si>
    <t>Xiăolín</t>
  </si>
  <si>
    <t>Yángzhài</t>
  </si>
  <si>
    <t>Yīndiàn</t>
  </si>
  <si>
    <t>Yúdiàn</t>
  </si>
  <si>
    <t>Fènghuáng</t>
  </si>
  <si>
    <t>Báiní</t>
  </si>
  <si>
    <t>Bĕigăng</t>
  </si>
  <si>
    <t>Chá'ānlĭng</t>
  </si>
  <si>
    <t>Chēbù</t>
  </si>
  <si>
    <t>Chìbì</t>
  </si>
  <si>
    <t>Chuăngwáng</t>
  </si>
  <si>
    <t>Dàfàn</t>
  </si>
  <si>
    <t>Dùpŭ</t>
  </si>
  <si>
    <t>Gāotiĕlĭng</t>
  </si>
  <si>
    <t>Guānbùqiáo</t>
  </si>
  <si>
    <t>Guāndāo</t>
  </si>
  <si>
    <t>Guānqiáo</t>
  </si>
  <si>
    <t>Guāntángyì</t>
  </si>
  <si>
    <t>Guìhuāquán</t>
  </si>
  <si>
    <t>Guìhuā</t>
  </si>
  <si>
    <t>Hénggōuqiáo</t>
  </si>
  <si>
    <t>Hèshèngqiáo</t>
  </si>
  <si>
    <t>Hónggăng</t>
  </si>
  <si>
    <t>Huánggàihú</t>
  </si>
  <si>
    <t>Huángshāpū</t>
  </si>
  <si>
    <t>Jīntáng</t>
  </si>
  <si>
    <t>Jiŭgōngshān</t>
  </si>
  <si>
    <t>Juànshuĭ</t>
  </si>
  <si>
    <t>Liŭshānhú</t>
  </si>
  <si>
    <t>Lùxī</t>
  </si>
  <si>
    <t>Măgăng</t>
  </si>
  <si>
    <t>Màishì</t>
  </si>
  <si>
    <t>Nánlínqiáo</t>
  </si>
  <si>
    <t>Páizhōuwān</t>
  </si>
  <si>
    <t>Pānjiāwān</t>
  </si>
  <si>
    <t>Shāduī</t>
  </si>
  <si>
    <t>Shāpíng</t>
  </si>
  <si>
    <t>Shénshān</t>
  </si>
  <si>
    <t>Shíchéng</t>
  </si>
  <si>
    <t>Shínán</t>
  </si>
  <si>
    <t>Shuāngxīqiáo</t>
  </si>
  <si>
    <t>Tánghú</t>
  </si>
  <si>
    <t>Tiānchéng</t>
  </si>
  <si>
    <t>Tīngsìqiáo</t>
  </si>
  <si>
    <t>Tōngyáng</t>
  </si>
  <si>
    <t>Wŭlĭ</t>
  </si>
  <si>
    <t>Xiàngyánghú</t>
  </si>
  <si>
    <t>Xiàpū</t>
  </si>
  <si>
    <t>Xīndiàn</t>
  </si>
  <si>
    <t>Yúyuè</t>
  </si>
  <si>
    <t>Zhàolĭqiáo</t>
  </si>
  <si>
    <t>Zhōnghuŏpū</t>
  </si>
  <si>
    <t>Bǎnqiáodiàn</t>
  </si>
  <si>
    <t>Chángpíng</t>
  </si>
  <si>
    <t>Chénghé</t>
  </si>
  <si>
    <t>Cíhé</t>
  </si>
  <si>
    <t>Diànyā</t>
  </si>
  <si>
    <t>Dōnggŏng</t>
  </si>
  <si>
    <t>Dōngjīn</t>
  </si>
  <si>
    <t>Gāoxīnqū Mĭzhuāng</t>
  </si>
  <si>
    <t>Gāoxīnqū Tuánshān</t>
  </si>
  <si>
    <t>Guòdùwān</t>
  </si>
  <si>
    <t>Gŭyì</t>
  </si>
  <si>
    <t>Hóngshānzuĭ</t>
  </si>
  <si>
    <t>Hòupíng</t>
  </si>
  <si>
    <t>Huángbăo</t>
  </si>
  <si>
    <t>Huángjí</t>
  </si>
  <si>
    <t>Huŏpái</t>
  </si>
  <si>
    <t>Jiŭjí</t>
  </si>
  <si>
    <t>Jūwān</t>
  </si>
  <si>
    <t>Kŏngwān</t>
  </si>
  <si>
    <t>Léihé</t>
  </si>
  <si>
    <t>Lĕngjí</t>
  </si>
  <si>
    <t>Lĭlóu</t>
  </si>
  <si>
    <t>Lĭmiào</t>
  </si>
  <si>
    <t>Liúhóu</t>
  </si>
  <si>
    <t>Liúshēng</t>
  </si>
  <si>
    <t>Liúshuĭ</t>
  </si>
  <si>
    <t>Lóngwáng</t>
  </si>
  <si>
    <t>Lùtóu</t>
  </si>
  <si>
    <t>Mènglóu</t>
  </si>
  <si>
    <t>Miàotān</t>
  </si>
  <si>
    <t>Niúshŏu</t>
  </si>
  <si>
    <t>Ōumiào</t>
  </si>
  <si>
    <t>Pínglín</t>
  </si>
  <si>
    <t>Qīfāng</t>
  </si>
  <si>
    <t>Shèngkāng</t>
  </si>
  <si>
    <t>Shíhuā</t>
  </si>
  <si>
    <t>Shíqiáo</t>
  </si>
  <si>
    <t>Shuānggōu</t>
  </si>
  <si>
    <t>Sìpíng</t>
  </si>
  <si>
    <t>Tàipíngdiàn</t>
  </si>
  <si>
    <t>Wángchéng</t>
  </si>
  <si>
    <t>Wángjí</t>
  </si>
  <si>
    <t>Wòlóng</t>
  </si>
  <si>
    <t>Wŭ'ān</t>
  </si>
  <si>
    <t>Wŭshān</t>
  </si>
  <si>
    <t>Xiānréndù</t>
  </si>
  <si>
    <t>Xiàoyàn</t>
  </si>
  <si>
    <t>Xiēmă</t>
  </si>
  <si>
    <t>Xīnglóng</t>
  </si>
  <si>
    <t>Xīnshì</t>
  </si>
  <si>
    <t>Xióngjí</t>
  </si>
  <si>
    <t>Xuējí</t>
  </si>
  <si>
    <t>Xuēpíng</t>
  </si>
  <si>
    <t>Xúnjiăn</t>
  </si>
  <si>
    <t>Yángdāng</t>
  </si>
  <si>
    <t>Yùshān</t>
  </si>
  <si>
    <t>Zhāngjiājí</t>
  </si>
  <si>
    <t>Zhèngjí</t>
  </si>
  <si>
    <t>Zhūjí</t>
  </si>
  <si>
    <t>Zhúlínqiáo</t>
  </si>
  <si>
    <t>Zĭjīn</t>
  </si>
  <si>
    <t>Chángtăngkŏu</t>
  </si>
  <si>
    <t>Chénchăng</t>
  </si>
  <si>
    <t>Dòuhé</t>
  </si>
  <si>
    <t>Duōbăo</t>
  </si>
  <si>
    <t>Duōxiáng</t>
  </si>
  <si>
    <t>Fózishān</t>
  </si>
  <si>
    <t>Gānyì</t>
  </si>
  <si>
    <t>Gāoshíbēi</t>
  </si>
  <si>
    <t>Guōhé</t>
  </si>
  <si>
    <t>Hàokŏu</t>
  </si>
  <si>
    <t>Hénglín</t>
  </si>
  <si>
    <t>Hóngpíng</t>
  </si>
  <si>
    <t>Huángtán</t>
  </si>
  <si>
    <t>Húchăng</t>
  </si>
  <si>
    <t>Húshì</t>
  </si>
  <si>
    <t>Jiăngchăng</t>
  </si>
  <si>
    <t>Jiŭhú</t>
  </si>
  <si>
    <t>Jiŭzhēn</t>
  </si>
  <si>
    <t>Jīyùkŏu</t>
  </si>
  <si>
    <t>Lăoxīn</t>
  </si>
  <si>
    <t>Lóngwān</t>
  </si>
  <si>
    <t>Lúshì</t>
  </si>
  <si>
    <t>Máozuĭ</t>
  </si>
  <si>
    <t>Măwān</t>
  </si>
  <si>
    <t>Máyáng</t>
  </si>
  <si>
    <t>Miănchéng Huízú</t>
  </si>
  <si>
    <t>Mùyú</t>
  </si>
  <si>
    <t>Péngchăng</t>
  </si>
  <si>
    <t>Péngshì</t>
  </si>
  <si>
    <t>Sānfútán</t>
  </si>
  <si>
    <t>Shíjiāhé</t>
  </si>
  <si>
    <t>Sōngbǎi</t>
  </si>
  <si>
    <t>Tōnghăikŏu</t>
  </si>
  <si>
    <t>Tuōshì</t>
  </si>
  <si>
    <t>Wángchăng</t>
  </si>
  <si>
    <t>Wāngchăng</t>
  </si>
  <si>
    <t>Xiăobăn</t>
  </si>
  <si>
    <t>Xīliúhé</t>
  </si>
  <si>
    <t>Xīnhuá</t>
  </si>
  <si>
    <t>Xióngkŏu</t>
  </si>
  <si>
    <t>Yánglínwĕi</t>
  </si>
  <si>
    <t>Yángrì</t>
  </si>
  <si>
    <t>Yuèkŏu</t>
  </si>
  <si>
    <t>Yúxīn</t>
  </si>
  <si>
    <t>Yúyáng</t>
  </si>
  <si>
    <t>Zàoshì</t>
  </si>
  <si>
    <t>Zhānggăng</t>
  </si>
  <si>
    <t>Zhānggōu</t>
  </si>
  <si>
    <t>Zhāngjīn</t>
  </si>
  <si>
    <t>Zhèngchăng</t>
  </si>
  <si>
    <t>Zhúgēntān</t>
  </si>
  <si>
    <t>Bèifàn</t>
  </si>
  <si>
    <t>Chénghuáng</t>
  </si>
  <si>
    <t>Chénhé</t>
  </si>
  <si>
    <t>Chénhú</t>
  </si>
  <si>
    <t>Dàoqiáo</t>
  </si>
  <si>
    <t>Dàxīn</t>
  </si>
  <si>
    <t>Dŏugăng</t>
  </si>
  <si>
    <t>Fāngfàn</t>
  </si>
  <si>
    <t>Fēngdiàn</t>
  </si>
  <si>
    <t>Fēngshān</t>
  </si>
  <si>
    <t>Fēnshuĭ</t>
  </si>
  <si>
    <t>Fúshuĭ</t>
  </si>
  <si>
    <t>Gépútán</t>
  </si>
  <si>
    <t>Huángtān</t>
  </si>
  <si>
    <t>Huángzhàn</t>
  </si>
  <si>
    <t>Huāyuán</t>
  </si>
  <si>
    <t>Huílóng</t>
  </si>
  <si>
    <t>Hújīndiàn</t>
  </si>
  <si>
    <t>Lángjūn</t>
  </si>
  <si>
    <t>Léigōng</t>
  </si>
  <si>
    <t>Liújiāgé</t>
  </si>
  <si>
    <t>Liújí</t>
  </si>
  <si>
    <t>Lǚwáng</t>
  </si>
  <si>
    <t>Máhé</t>
  </si>
  <si>
    <t>Màiwàng</t>
  </si>
  <si>
    <t>Măkŏu</t>
  </si>
  <si>
    <t>Máochén</t>
  </si>
  <si>
    <t>Miàotóu</t>
  </si>
  <si>
    <t>Sānhé</t>
  </si>
  <si>
    <t>Sānlĭ</t>
  </si>
  <si>
    <t>Sìgū</t>
  </si>
  <si>
    <t>Tāngchí</t>
  </si>
  <si>
    <t>Tángdì</t>
  </si>
  <si>
    <t>Tiándiàn</t>
  </si>
  <si>
    <t>Tián'èrhé</t>
  </si>
  <si>
    <t>Tiān'é</t>
  </si>
  <si>
    <t>Tóngzhŏng</t>
  </si>
  <si>
    <t>Wángyìzhēn</t>
  </si>
  <si>
    <t>Wèidiàn</t>
  </si>
  <si>
    <t>Wŭluò</t>
  </si>
  <si>
    <t>Wúpū</t>
  </si>
  <si>
    <t>Xiàdiàn</t>
  </si>
  <si>
    <t>Xiàogăng</t>
  </si>
  <si>
    <t>Xiàxīndiàn</t>
  </si>
  <si>
    <t>Xīnchéng</t>
  </si>
  <si>
    <t>Xīnhé</t>
  </si>
  <si>
    <t>Xīnpū</t>
  </si>
  <si>
    <t>Xīnyàn</t>
  </si>
  <si>
    <t>Xuānhuàdiàn</t>
  </si>
  <si>
    <t>Xúndiàn</t>
  </si>
  <si>
    <t>Yāndiàn</t>
  </si>
  <si>
    <t>Yángdiàn</t>
  </si>
  <si>
    <t>Yánghé</t>
  </si>
  <si>
    <t>Yánglíngōu</t>
  </si>
  <si>
    <t>Yánglĭng</t>
  </si>
  <si>
    <t>Yìhé</t>
  </si>
  <si>
    <t>Yìtáng</t>
  </si>
  <si>
    <t>Zēngdiàn</t>
  </si>
  <si>
    <t>Zhàopéng</t>
  </si>
  <si>
    <t>Zhōuxiàng</t>
  </si>
  <si>
    <t>Zhùzhàn</t>
  </si>
  <si>
    <t>Zōugăng</t>
  </si>
  <si>
    <t>Àijiā</t>
  </si>
  <si>
    <t>Ānfúsì</t>
  </si>
  <si>
    <t>Băilĭzhōu</t>
  </si>
  <si>
    <t>Báiyáng</t>
  </si>
  <si>
    <t>Bànyuè</t>
  </si>
  <si>
    <t>Căobùhú</t>
  </si>
  <si>
    <t>Chánglèpíng</t>
  </si>
  <si>
    <t>Dŏngshì</t>
  </si>
  <si>
    <t>Dūzhènwān</t>
  </si>
  <si>
    <t>Fēnxiāng</t>
  </si>
  <si>
    <t>Gāobàzhōu</t>
  </si>
  <si>
    <t>Gāojiāyàn</t>
  </si>
  <si>
    <t>Gŭfū</t>
  </si>
  <si>
    <t>Guīzhōu</t>
  </si>
  <si>
    <t>Gùjiādiàn</t>
  </si>
  <si>
    <t>Guōjiābà</t>
  </si>
  <si>
    <t>Hèjiāpíng</t>
  </si>
  <si>
    <t>Héróng</t>
  </si>
  <si>
    <t>Hónghuātào</t>
  </si>
  <si>
    <t>Huālínsì</t>
  </si>
  <si>
    <t>Huánghuā</t>
  </si>
  <si>
    <t>Huángliáng</t>
  </si>
  <si>
    <t>Jiŭwănxī</t>
  </si>
  <si>
    <t>Jiùxiàn</t>
  </si>
  <si>
    <t>Lángpíng</t>
  </si>
  <si>
    <t>Léizǔ</t>
  </si>
  <si>
    <t>Lètiānxī</t>
  </si>
  <si>
    <t>Liănghékŏu</t>
  </si>
  <si>
    <t>Liănghé</t>
  </si>
  <si>
    <t>Lóngquán</t>
  </si>
  <si>
    <t>Lóngzhōupíng</t>
  </si>
  <si>
    <t>Máopíngchăng</t>
  </si>
  <si>
    <t>Máopíng</t>
  </si>
  <si>
    <t>Miàoqián</t>
  </si>
  <si>
    <t>Míngfèng</t>
  </si>
  <si>
    <t>Móshì</t>
  </si>
  <si>
    <t>Nányáng</t>
  </si>
  <si>
    <t>Nièjiāhé</t>
  </si>
  <si>
    <t>Qiáobiān</t>
  </si>
  <si>
    <t>Qīxīngtái</t>
  </si>
  <si>
    <t>Qūyuán</t>
  </si>
  <si>
    <t>Rénhépíng</t>
  </si>
  <si>
    <t>Sāndòupíng</t>
  </si>
  <si>
    <t>Shāzhènxī</t>
  </si>
  <si>
    <t>Shuĭyuèsì</t>
  </si>
  <si>
    <t>Sōngmùpíng</t>
  </si>
  <si>
    <t>Tàipíngxī</t>
  </si>
  <si>
    <t>Wángjiāfàn</t>
  </si>
  <si>
    <t>Wāntán</t>
  </si>
  <si>
    <t>Wèn'ān</t>
  </si>
  <si>
    <t>Wùdùhé</t>
  </si>
  <si>
    <t>Wŭfēng</t>
  </si>
  <si>
    <t>Wŭyănquán</t>
  </si>
  <si>
    <t>Xiákŏu</t>
  </si>
  <si>
    <t>Xiānnǚ</t>
  </si>
  <si>
    <t>Yánglínqiáo</t>
  </si>
  <si>
    <t>Yáojiādiàn</t>
  </si>
  <si>
    <t>Yāquèlĭng</t>
  </si>
  <si>
    <t>Yúxiákŏu</t>
  </si>
  <si>
    <t>Yùxī</t>
  </si>
  <si>
    <t>Yúyángguān</t>
  </si>
  <si>
    <t>Zhāngcūnpíng</t>
  </si>
  <si>
    <t>Zhāojūn</t>
  </si>
  <si>
    <t>Zhīchéng</t>
  </si>
  <si>
    <t>Zīqiū</t>
  </si>
  <si>
    <t>Column12</t>
  </si>
  <si>
    <t>Dānjiāngkŏu</t>
  </si>
  <si>
    <t>Shíyàn</t>
  </si>
  <si>
    <t>Xiánníng</t>
  </si>
  <si>
    <t>Ānlù</t>
  </si>
  <si>
    <t>Yīngchéng</t>
  </si>
  <si>
    <t>Hànchuān</t>
  </si>
  <si>
    <t>Xiàogăn</t>
  </si>
  <si>
    <t>Yídū</t>
  </si>
  <si>
    <t>Dāngyáng</t>
  </si>
  <si>
    <t>Zhījiāng</t>
  </si>
  <si>
    <t>Yíchāng</t>
  </si>
  <si>
    <t>Lìchuān</t>
  </si>
  <si>
    <t>Ēnshī</t>
  </si>
  <si>
    <t>Wŭhàn</t>
  </si>
  <si>
    <t>Xiāntáo</t>
  </si>
  <si>
    <t>Tiānmén</t>
  </si>
  <si>
    <t>Qiánjiāng</t>
  </si>
  <si>
    <t>Hónghú</t>
  </si>
  <si>
    <t>Jiānlì</t>
  </si>
  <si>
    <t>Shíshŏu</t>
  </si>
  <si>
    <t>Jīngzhōu</t>
  </si>
  <si>
    <t>Jīngshān</t>
  </si>
  <si>
    <t>Zhōngxiáng</t>
  </si>
  <si>
    <t>Jīngmén</t>
  </si>
  <si>
    <t>Yíchéng</t>
  </si>
  <si>
    <t>Zăoyáng</t>
  </si>
  <si>
    <t>Lăohékŏu</t>
  </si>
  <si>
    <t>Xiāngyáng</t>
  </si>
  <si>
    <t>Èzhōu</t>
  </si>
  <si>
    <t>Guăngshuĭ</t>
  </si>
  <si>
    <t>Suízhōu</t>
  </si>
  <si>
    <t>Wŭxué</t>
  </si>
  <si>
    <t>Huánggāng</t>
  </si>
  <si>
    <t>Dàyĕ</t>
  </si>
  <si>
    <t>Huángshí</t>
  </si>
  <si>
    <t xml:space="preserve">,"stateCapital":true,"nationalCapital":false,"pk":null,"quiz":"asia","code":null,"archived":false,"percentageOfSessions":null}, </t>
  </si>
  <si>
    <t>Column13</t>
  </si>
  <si>
    <t>Column10</t>
  </si>
  <si>
    <t>Population2</t>
  </si>
  <si>
    <t>Population3</t>
  </si>
  <si>
    <t>Column11</t>
  </si>
  <si>
    <t>Column112</t>
  </si>
  <si>
    <t>Column113</t>
  </si>
  <si>
    <t>Column114</t>
  </si>
  <si>
    <t>Bishi Zhen</t>
  </si>
  <si>
    <t>Changgang Zhen (Ezhou Shi)</t>
  </si>
  <si>
    <t>Donggou Zhen</t>
  </si>
  <si>
    <t>Duandian Zhen</t>
  </si>
  <si>
    <t>Dushan Zhen</t>
  </si>
  <si>
    <t>Ezhou Jingji Kaifaqu</t>
  </si>
  <si>
    <t>Fenghuang Jiedao</t>
  </si>
  <si>
    <t>Gedian Kaifaqu</t>
  </si>
  <si>
    <t>Gedian Zhen</t>
  </si>
  <si>
    <t>Gulou Jiedao (Ezhou Shi)</t>
  </si>
  <si>
    <t>Huahu Zhen</t>
  </si>
  <si>
    <t>Huarong Zhen</t>
  </si>
  <si>
    <t>Liangzi Zhen</t>
  </si>
  <si>
    <t>Linjiang Xiang</t>
  </si>
  <si>
    <t>Miaoling Zhen</t>
  </si>
  <si>
    <t>Putuan Xiang</t>
  </si>
  <si>
    <t>Shawo Xiang</t>
  </si>
  <si>
    <t>Taihe Zhen</t>
  </si>
  <si>
    <t>Tingzu Zhen</t>
  </si>
  <si>
    <t>Tujianao Zhen</t>
  </si>
  <si>
    <t>Xinmiao Zhen</t>
  </si>
  <si>
    <t>Xishan Jiedao</t>
  </si>
  <si>
    <t>Yangye Zhen</t>
  </si>
  <si>
    <t>Yanji Zhen</t>
  </si>
  <si>
    <t>Zelin Zhen</t>
  </si>
  <si>
    <t>Zhaoshan Zhen</t>
  </si>
  <si>
    <t>Baifusi Zhen</t>
  </si>
  <si>
    <t>Baiguo Xiang</t>
  </si>
  <si>
    <t>Baiyangba Zhen</t>
  </si>
  <si>
    <t>Baiyangping Zhen</t>
  </si>
  <si>
    <t>Bajiao Dongzu Xiang</t>
  </si>
  <si>
    <t>Banqiao Zhen (Enshi Tujiazu Miaozu Zizhizhou)</t>
  </si>
  <si>
    <t>Chadianzi Zhen</t>
  </si>
  <si>
    <t>Changliang Zhen</t>
  </si>
  <si>
    <t>Changtanhe Dongzu Xiang</t>
  </si>
  <si>
    <t>Chaoyangsi Zhen</t>
  </si>
  <si>
    <t>Chunmuying Xiang</t>
  </si>
  <si>
    <t>Cuijiaba Zhen [Cuiba Zhen]</t>
  </si>
  <si>
    <t>Dahe Zhen (Enshi Tujiazu Miaozu Zizhizhou)</t>
  </si>
  <si>
    <t>Dalubaqu</t>
  </si>
  <si>
    <t>Dazhiping Zhen</t>
  </si>
  <si>
    <t>Dongcheng Jiedao (Enshi Tujiazu Miaozu Zizhizhou)</t>
  </si>
  <si>
    <t>Dongrangkou Zhen</t>
  </si>
  <si>
    <t>Duting Jiedao</t>
  </si>
  <si>
    <t>Fubaoshan Kaifaqu</t>
  </si>
  <si>
    <t>Gaoleshan Zhen</t>
  </si>
  <si>
    <t>Gaoluo Zhen</t>
  </si>
  <si>
    <t>Gaoping Zhen</t>
  </si>
  <si>
    <t>Geleche Zhen</t>
  </si>
  <si>
    <t>Guandian Zhen</t>
  </si>
  <si>
    <t>Guandukou Zhen</t>
  </si>
  <si>
    <t>Hefeng Jingji Kaifaqu</t>
  </si>
  <si>
    <t>Hongtu Xiang</t>
  </si>
  <si>
    <t>Hongyansi Zhen</t>
  </si>
  <si>
    <t>Huangjindong Xiang</t>
  </si>
  <si>
    <t>Huaping Zhen</t>
  </si>
  <si>
    <t>Huolongping Xiang</t>
  </si>
  <si>
    <t>Jiannan Zhen</t>
  </si>
  <si>
    <t>Jiaoyuan Zhen</t>
  </si>
  <si>
    <t>Jinguoping Xiang</t>
  </si>
  <si>
    <t>Jingyang Zhen</t>
  </si>
  <si>
    <t>Jiusi Zhen</t>
  </si>
  <si>
    <t>Liangwu Xiang</t>
  </si>
  <si>
    <t>Lijiahe Zhen</t>
  </si>
  <si>
    <t>Liujiaoting Jiedao (Enshi Tujiazu Miaozu Zizhizhou)</t>
  </si>
  <si>
    <t>Longfeng Zhen</t>
  </si>
  <si>
    <t>Longping Xiang</t>
  </si>
  <si>
    <t>Lucongpo Zhen</t>
  </si>
  <si>
    <t>Lushui Zhen</t>
  </si>
  <si>
    <t>Manshui Xiang</t>
  </si>
  <si>
    <t>Maoba Zhen</t>
  </si>
  <si>
    <t>Maotian Xiang</t>
  </si>
  <si>
    <t>Moudao Zhen</t>
  </si>
  <si>
    <t>Mufu</t>
  </si>
  <si>
    <t>Nanping Xiang</t>
  </si>
  <si>
    <t>Pingbaying Zhen [Jiamachi Zhen]</t>
  </si>
  <si>
    <t>Qingping Zhen</t>
  </si>
  <si>
    <t>Qingtaiping Zhen</t>
  </si>
  <si>
    <t>Qujiang Xiang [Dingzhai Xiang]</t>
  </si>
  <si>
    <t>Rongmei Zhen</t>
  </si>
  <si>
    <t>Sancha Zhen (Enshi Tujiazu Miaozu Zizhizhou)</t>
  </si>
  <si>
    <t>Sanhu Xiang</t>
  </si>
  <si>
    <t>Sanli Xiang</t>
  </si>
  <si>
    <t>Shadaogou Zhen</t>
  </si>
  <si>
    <t>Shadi Xiang</t>
  </si>
  <si>
    <t>Shaxi Xiang</t>
  </si>
  <si>
    <t>Shengjiaba Zhen</t>
  </si>
  <si>
    <t>Shuibuya Zhen</t>
  </si>
  <si>
    <t>Taiping Zhen (Enshi Tujiazu Miaozu Zizhizhou)</t>
  </si>
  <si>
    <t>Taiyanghe Xiang</t>
  </si>
  <si>
    <t>Tangya Xiang [Jianshan Xiang]</t>
  </si>
  <si>
    <t>Tielu Xiang</t>
  </si>
  <si>
    <t>Tuanbao Zhen</t>
  </si>
  <si>
    <t>Tunbao Xiang</t>
  </si>
  <si>
    <t>Wangying Zhen</t>
  </si>
  <si>
    <t>Wanzhai Xiang</t>
  </si>
  <si>
    <t>Wendou Zhen</t>
  </si>
  <si>
    <t>Wuli Xiang</t>
  </si>
  <si>
    <t>Wuyangba Jiedao</t>
  </si>
  <si>
    <t>Wuyang Xiang</t>
  </si>
  <si>
    <t>Xiangfeng Zhen</t>
  </si>
  <si>
    <t>Xiaocun Xiang</t>
  </si>
  <si>
    <t>Xiaoduchuan Jiedao</t>
  </si>
  <si>
    <t>Xiaoguan Dongzu Xiang</t>
  </si>
  <si>
    <t>Xiaping Xiang</t>
  </si>
  <si>
    <t>Xinling Zhen</t>
  </si>
  <si>
    <t>Xintang Xiang</t>
  </si>
  <si>
    <t>Xiqiuwan Xiang</t>
  </si>
  <si>
    <t>Yanduhe Zhen</t>
  </si>
  <si>
    <t>Yanzi Zhen</t>
  </si>
  <si>
    <t>Yesanguan Zhen</t>
  </si>
  <si>
    <t>Yezhou Zhen</t>
  </si>
  <si>
    <t>Yuanbao Xiang</t>
  </si>
  <si>
    <t>Zhongbao Zhen</t>
  </si>
  <si>
    <t>Zhonglu Zhen</t>
  </si>
  <si>
    <t>Zhongying Zhen</t>
  </si>
  <si>
    <t>Zhushan Zhen</t>
  </si>
  <si>
    <t>Zouma Zhen</t>
  </si>
  <si>
    <t>Bahe Zhen</t>
  </si>
  <si>
    <t>Baiguo Zhen</t>
  </si>
  <si>
    <t>Bailianhe Xiang</t>
  </si>
  <si>
    <t>Bailian Zhen</t>
  </si>
  <si>
    <t>Baimiaohe Zhen</t>
  </si>
  <si>
    <t>Balihu Nongchang</t>
  </si>
  <si>
    <t>Baliwan Zhen [Bali Zhen]</t>
  </si>
  <si>
    <t>Bodaofeng Linchang</t>
  </si>
  <si>
    <t>Caihe Zhen (Huanggang Shi)</t>
  </si>
  <si>
    <t>Caishan Zhen</t>
  </si>
  <si>
    <t>Caohe Zhen</t>
  </si>
  <si>
    <t>Caopandi Zhen</t>
  </si>
  <si>
    <t>Cehu Yangzhichang</t>
  </si>
  <si>
    <t>Chencelou Zhen</t>
  </si>
  <si>
    <t>Chengguan Zhen (Huanggang Shi)</t>
  </si>
  <si>
    <t>Chengmagang Zhen</t>
  </si>
  <si>
    <t>Chibi Jiedao</t>
  </si>
  <si>
    <t>Chidong Zhen</t>
  </si>
  <si>
    <t>Chungang</t>
  </si>
  <si>
    <t>Dafasi Zhen</t>
  </si>
  <si>
    <t>Dahe'an Zhen</t>
  </si>
  <si>
    <t>Dahe Zhen (Huanggang Shi)</t>
  </si>
  <si>
    <t>Dajin Zhen</t>
  </si>
  <si>
    <t>Dandian Zhen</t>
  </si>
  <si>
    <t>Daqi Zhen</t>
  </si>
  <si>
    <t>Datong Zhen</t>
  </si>
  <si>
    <t>Dingsidang Zhen</t>
  </si>
  <si>
    <t>Donghu Jiedao</t>
  </si>
  <si>
    <t>Ducheng Zhen</t>
  </si>
  <si>
    <t>Dupi Xiang</t>
  </si>
  <si>
    <t>Ercheng Zhen</t>
  </si>
  <si>
    <t>Fanggaoping Zhen</t>
  </si>
  <si>
    <t>Fangjiaju Xiang</t>
  </si>
  <si>
    <t>Fengshan Zhen</t>
  </si>
  <si>
    <t>Fenlu Zhen</t>
  </si>
  <si>
    <t>Futianhe Zhen</t>
  </si>
  <si>
    <t>Fuzihe Zhen</t>
  </si>
  <si>
    <t>Gaoqiao Zhen (Huanggang Shi)</t>
  </si>
  <si>
    <t>Guankou Zhen</t>
  </si>
  <si>
    <t>Guanyao Zhen</t>
  </si>
  <si>
    <t>Guifengshan Fengjingqu Guanlichu</t>
  </si>
  <si>
    <t>Guishan Zhen</t>
  </si>
  <si>
    <t>Gulou Jiedao (Huanggang Shi)</t>
  </si>
  <si>
    <t>Guoying Shizifeng Linchang</t>
  </si>
  <si>
    <t>Hengche Zhen</t>
  </si>
  <si>
    <t>Hepu Zhen</t>
  </si>
  <si>
    <t>Hongshan Zhen (Huanggang Shi)</t>
  </si>
  <si>
    <t>Huajiahe Zhen [Huahe Zhen]</t>
  </si>
  <si>
    <t>Huanggang Gaoxin Jishu Chanye Yuanqu</t>
  </si>
  <si>
    <t>Huanghu Nongchang</t>
  </si>
  <si>
    <t>Huangmei Xian Nong Kesuo</t>
  </si>
  <si>
    <t>Huangmei Xian Nongye Kaifazong Gongsi</t>
  </si>
  <si>
    <t>Huangmei Zhen</t>
  </si>
  <si>
    <t>Huangshizhai Linchang</t>
  </si>
  <si>
    <t>Huangtugang Zhen</t>
  </si>
  <si>
    <t>Huaqiao Zhen</t>
  </si>
  <si>
    <t>Hubei Longgan Hu Gongye Yuanqu</t>
  </si>
  <si>
    <t>Huilongshan Zhen</t>
  </si>
  <si>
    <t>Huochezhan Kaifaqu</t>
  </si>
  <si>
    <t>Huolianfan Chachang</t>
  </si>
  <si>
    <t>Jiamiao Xiang</t>
  </si>
  <si>
    <t>Jinjiapu Zhen</t>
  </si>
  <si>
    <t>Jinluogang Nongchang</t>
  </si>
  <si>
    <t>Jiuzihe Zhen</t>
  </si>
  <si>
    <t>Kanjiang Jiedao</t>
  </si>
  <si>
    <t>Kongjiafang Xiang</t>
  </si>
  <si>
    <t>Konglong Zhen</t>
  </si>
  <si>
    <t>Kuanghe Zhen</t>
  </si>
  <si>
    <t>Kuzhu Xiang</t>
  </si>
  <si>
    <t>Lanxi Zhen</t>
  </si>
  <si>
    <t>Leijiadian Zhen</t>
  </si>
  <si>
    <t>Linshanhe Zhen</t>
  </si>
  <si>
    <t>Liuhe Zhen</t>
  </si>
  <si>
    <t>Liulin Xiang (Huanggang Shi)</t>
  </si>
  <si>
    <t>Liuzuo Xiang</t>
  </si>
  <si>
    <t>Longchiqiao Jiedao [Longchi Jiedao]</t>
  </si>
  <si>
    <t>Longping Zhen (Huanggang Shi)</t>
  </si>
  <si>
    <t>Luchaihu</t>
  </si>
  <si>
    <t>Lukou Zhen (Huanggang Shi)</t>
  </si>
  <si>
    <t>Luotuo'ao Zhen</t>
  </si>
  <si>
    <t>Luyang Xiang</t>
  </si>
  <si>
    <t>Macaomiao Zhen</t>
  </si>
  <si>
    <t>Macheng Fuqiaohe Shuiku</t>
  </si>
  <si>
    <t>Macheng Kaifaqu</t>
  </si>
  <si>
    <t>Macheng Lindian Chachang</t>
  </si>
  <si>
    <t>Macheng Mingshan Shuiku</t>
  </si>
  <si>
    <t>Macheng Sanhe Shuiku</t>
  </si>
  <si>
    <t>Meichuan Zhen</t>
  </si>
  <si>
    <t>Mi'ersi Zhen [Mi'er Zhen]</t>
  </si>
  <si>
    <t>Muzidian Zhen</t>
  </si>
  <si>
    <t>Nanhe Zhen (Huanggang Shi)</t>
  </si>
  <si>
    <t>Nanhu Jiedao (Huangzhou Qu)</t>
  </si>
  <si>
    <t>Nanhu Jiedao (Macheng Shi)</t>
  </si>
  <si>
    <t>Pengsi Zhen</t>
  </si>
  <si>
    <t>Pinghu Xiang</t>
  </si>
  <si>
    <t>Qiliping Zhen</t>
  </si>
  <si>
    <t>Qingnihu</t>
  </si>
  <si>
    <t>Qingquan Zhen</t>
  </si>
  <si>
    <t>Qingshi Zhen</t>
  </si>
  <si>
    <t>Qingtaiguan Linchang</t>
  </si>
  <si>
    <t>Qiting Zhen</t>
  </si>
  <si>
    <t>Qizhou Zhen</t>
  </si>
  <si>
    <t>Saihu</t>
  </si>
  <si>
    <t>Sanhekou Zhen</t>
  </si>
  <si>
    <t>Sanhua Zhen</t>
  </si>
  <si>
    <t>Sanjiaoshan Linchang</t>
  </si>
  <si>
    <t>Sanlifan Zhen</t>
  </si>
  <si>
    <t>Shahu</t>
  </si>
  <si>
    <t>Shangbahe Zhen</t>
  </si>
  <si>
    <t>Shangxinji Zhen</t>
  </si>
  <si>
    <t>Shanmu Xiang</t>
  </si>
  <si>
    <t>Shengli Zhen</t>
  </si>
  <si>
    <t>Shifosi Zhen</t>
  </si>
  <si>
    <t>Shitouju Zhen</t>
  </si>
  <si>
    <t>Shizi Zhen</t>
  </si>
  <si>
    <t>Shunhe Zhen</t>
  </si>
  <si>
    <t>Siwang Zhen</t>
  </si>
  <si>
    <t>Songbu Liangzhongchang</t>
  </si>
  <si>
    <t>Songbu Zhen</t>
  </si>
  <si>
    <t>Taipingqiao Zhen</t>
  </si>
  <si>
    <t>Tanlin Zhen</t>
  </si>
  <si>
    <t>Taodian Xiang</t>
  </si>
  <si>
    <t>Taohuachong Linchang</t>
  </si>
  <si>
    <t>Taojiahe Xiang</t>
  </si>
  <si>
    <t>Tiantaishan Guanlichu</t>
  </si>
  <si>
    <t>Tiantangzhai Linchang</t>
  </si>
  <si>
    <t>Tianzhen Jiedao</t>
  </si>
  <si>
    <t>Tielu Jingji Kaifaqu</t>
  </si>
  <si>
    <t>Tielu Shenghuoqu</t>
  </si>
  <si>
    <t>Tiemengang Xiang</t>
  </si>
  <si>
    <t>Tingqian Zhen</t>
  </si>
  <si>
    <t>Tuanfeng Zhen</t>
  </si>
  <si>
    <t>Tuanpo Zhen</t>
  </si>
  <si>
    <t>Wanggang Zhen</t>
  </si>
  <si>
    <t>Wanzhanghu Jiedao</t>
  </si>
  <si>
    <t>Wenquan Zhen</t>
  </si>
  <si>
    <t>Wufengshan Linchang</t>
  </si>
  <si>
    <t>Wujiashan Linchang</t>
  </si>
  <si>
    <t>Wunaoshan Linchang</t>
  </si>
  <si>
    <t>Wuxue Jiedao</t>
  </si>
  <si>
    <t>Wuzusi Fengjing Mingshengqu [Nuobuyuan]</t>
  </si>
  <si>
    <t>Wuzu Zhen</t>
  </si>
  <si>
    <t>Xiangqiao Xiang</t>
  </si>
  <si>
    <t>Xiaochi Zhen</t>
  </si>
  <si>
    <t>Xiaxin Zhen</t>
  </si>
  <si>
    <t>Xima Zhen</t>
  </si>
  <si>
    <t>Xinghua Xiang</t>
  </si>
  <si>
    <t>Xinkai Zhen</t>
  </si>
  <si>
    <t>Xishui Jingji Kaifaqu</t>
  </si>
  <si>
    <t>Yanghu</t>
  </si>
  <si>
    <t>Yangliuwan Zhen</t>
  </si>
  <si>
    <t>Yanjiahe Zhen</t>
  </si>
  <si>
    <t>Yanjiazha</t>
  </si>
  <si>
    <t>Yantianhe Zhen</t>
  </si>
  <si>
    <t>Yongjiahe Zhen [Yonghe Zhen]</t>
  </si>
  <si>
    <t>Yuchuan Zhen</t>
  </si>
  <si>
    <t>Yuwang Jiedao</t>
  </si>
  <si>
    <t>Zhangbang Zhen</t>
  </si>
  <si>
    <t>Zhangjiafan Zhen</t>
  </si>
  <si>
    <t>Zhongguanyi Zhen</t>
  </si>
  <si>
    <t>Zhulin Zhen</t>
  </si>
  <si>
    <t>Zhuogang Zhen</t>
  </si>
  <si>
    <t>Zhuwa Zhen</t>
  </si>
  <si>
    <t>Zongluju Zhen</t>
  </si>
  <si>
    <t>Baisha Zhen (Huangshi Shi)</t>
  </si>
  <si>
    <t>Banbishan Nongchang</t>
  </si>
  <si>
    <t>Bao'an Zhen</t>
  </si>
  <si>
    <t>Baquan Jiedao</t>
  </si>
  <si>
    <t>Chengui Zhen</t>
  </si>
  <si>
    <t>Chengyue Jiedao</t>
  </si>
  <si>
    <t>Chenjiawan Jiedao</t>
  </si>
  <si>
    <t>Dajipu Zhen</t>
  </si>
  <si>
    <t>Dawang Zhen</t>
  </si>
  <si>
    <t>Daye Jingji Kaifaqu</t>
  </si>
  <si>
    <t>Dongfangshan Jiedao</t>
  </si>
  <si>
    <t>Dongfeng Nongchang Guanliqu</t>
  </si>
  <si>
    <t>Dongyuelu Jiedao</t>
  </si>
  <si>
    <t>Fenglin Zhen</t>
  </si>
  <si>
    <t>Fuchi Zhen</t>
  </si>
  <si>
    <t>Futu Zhen</t>
  </si>
  <si>
    <t>Haidiqiao Zhen</t>
  </si>
  <si>
    <t>Hekou Zhen (Huangshi Shi)</t>
  </si>
  <si>
    <t>Hongqiqiao Jiedao</t>
  </si>
  <si>
    <t>Huahu Jiedao</t>
  </si>
  <si>
    <t>Huangsangkou Zhen</t>
  </si>
  <si>
    <t>Huangshigang Qu Shequ Gongzuo Guanli Weiyuanhui</t>
  </si>
  <si>
    <t>Huangsiwan Jiedao</t>
  </si>
  <si>
    <t>Jiangbei Guanliqu</t>
  </si>
  <si>
    <t>Jingtoushan Nongchang</t>
  </si>
  <si>
    <t>Jinhai Kaifaqu</t>
  </si>
  <si>
    <t>Jinhu Jiedao</t>
  </si>
  <si>
    <t>Jinniu Zhen</t>
  </si>
  <si>
    <t>Jinshandian Zhen</t>
  </si>
  <si>
    <t>Jinshan Jiedao</t>
  </si>
  <si>
    <t>Laoxialu Jiedao</t>
  </si>
  <si>
    <t>Lingxiang Zhen</t>
  </si>
  <si>
    <t>Linjiang Jiedao</t>
  </si>
  <si>
    <t>Liurenba Zhen</t>
  </si>
  <si>
    <t>Longgang Zhen</t>
  </si>
  <si>
    <t>Luojiaqiao Jiedao</t>
  </si>
  <si>
    <t>Luzhou Nongchang</t>
  </si>
  <si>
    <t>Mingshan Xiang</t>
  </si>
  <si>
    <t>Mugang Zhen</t>
  </si>
  <si>
    <t>Paishi Zhen</t>
  </si>
  <si>
    <t>Sanxi Zhen</t>
  </si>
  <si>
    <t>Shengyanggang Jiedao</t>
  </si>
  <si>
    <t>Shenjiaying Jiedao</t>
  </si>
  <si>
    <t>Siguzha Guanlichu</t>
  </si>
  <si>
    <t>Taizi Zhen</t>
  </si>
  <si>
    <t>Taogang Zhen</t>
  </si>
  <si>
    <t>Tieshan Jiedao</t>
  </si>
  <si>
    <t>Tuanchengshan Jiedao</t>
  </si>
  <si>
    <t>Wangren Zhen</t>
  </si>
  <si>
    <t>Weiyuankou Zhen</t>
  </si>
  <si>
    <t>Xingguo Zhen</t>
  </si>
  <si>
    <t>Xinxialu Jiedao</t>
  </si>
  <si>
    <t>Xisaishan Gongye Yuanqu Guanweihui</t>
  </si>
  <si>
    <t>Yanggang Zhen</t>
  </si>
  <si>
    <t>Yangxin Yuanzhongchang</t>
  </si>
  <si>
    <t>Yegang Nongchang</t>
  </si>
  <si>
    <t>Yinzu Zhen</t>
  </si>
  <si>
    <t>Zonghe Nongchang</t>
  </si>
  <si>
    <t>Baimiao Jiedao</t>
  </si>
  <si>
    <t>Caowu Zhen</t>
  </si>
  <si>
    <t>Chaihu Zhen</t>
  </si>
  <si>
    <t>Changshou Zhen</t>
  </si>
  <si>
    <t>Changtan</t>
  </si>
  <si>
    <t>Changtan Zhen</t>
  </si>
  <si>
    <t>Dongqiao Zhen</t>
  </si>
  <si>
    <t>Duodaoshi Jiedao [Duodao Jiedao]</t>
  </si>
  <si>
    <t>Fengle Zhen</t>
  </si>
  <si>
    <t>Gaoyang Zhen</t>
  </si>
  <si>
    <t>Guandang Zhen</t>
  </si>
  <si>
    <t>Guanzhuanghu Guanliqu</t>
  </si>
  <si>
    <t>Heji</t>
  </si>
  <si>
    <t>Hougang Zhen</t>
  </si>
  <si>
    <t>Huangpo Shuiku</t>
  </si>
  <si>
    <t>Huji Zhen</t>
  </si>
  <si>
    <t>Jingshan Jingji Kaifaqu</t>
  </si>
  <si>
    <t>Jingshanxian Yuanzhongchang</t>
  </si>
  <si>
    <t>Jishan Zhen</t>
  </si>
  <si>
    <t>Jiukou Zhen</t>
  </si>
  <si>
    <t>Jiuli Xiang</t>
  </si>
  <si>
    <t>Kedian Zhen</t>
  </si>
  <si>
    <t>Lengshui Zhen</t>
  </si>
  <si>
    <t>Linkuang Zhen</t>
  </si>
  <si>
    <t>Lishi Zhen</t>
  </si>
  <si>
    <t>Lixi Zhen</t>
  </si>
  <si>
    <t>Longquan Jiedao</t>
  </si>
  <si>
    <t>Lulin Zhen</t>
  </si>
  <si>
    <t>Luodian Zhen</t>
  </si>
  <si>
    <t>Luohansi</t>
  </si>
  <si>
    <t>Luohansi Zhongchuchang</t>
  </si>
  <si>
    <t>Macheng Zhen</t>
  </si>
  <si>
    <t>Mahe Zhen</t>
  </si>
  <si>
    <t>Maliang Zhen (Jingmen Shi)</t>
  </si>
  <si>
    <t>Maoli Zhen</t>
  </si>
  <si>
    <t>Nanhu Yuanzhongchang</t>
  </si>
  <si>
    <t>Pailou Zhen</t>
  </si>
  <si>
    <t>Pingba Zhen</t>
  </si>
  <si>
    <t>Qianchang Zhen</t>
  </si>
  <si>
    <t>Quankou Jiedao</t>
  </si>
  <si>
    <t>Qujialing</t>
  </si>
  <si>
    <t>Sanyang Zhen</t>
  </si>
  <si>
    <t>Shayang Jianyu Guanliju</t>
  </si>
  <si>
    <t>Shayang Zhen</t>
  </si>
  <si>
    <t>Shenji Zhen</t>
  </si>
  <si>
    <t>Shihuiqiao Zhen</t>
  </si>
  <si>
    <t>Shilipu Zhen</t>
  </si>
  <si>
    <t>Shilong Zhen</t>
  </si>
  <si>
    <t>Shimen Shuiku</t>
  </si>
  <si>
    <t>Shipai Zhen</t>
  </si>
  <si>
    <t>Shiqiaoyi Zhen</t>
  </si>
  <si>
    <t>Shuanghe Zhen</t>
  </si>
  <si>
    <t>Songhe Zhen</t>
  </si>
  <si>
    <t>Sunqiao Zhen</t>
  </si>
  <si>
    <t>Taizishan</t>
  </si>
  <si>
    <t>Tuanlinpu Zhen</t>
  </si>
  <si>
    <t>Wenji Zhen</t>
  </si>
  <si>
    <t>Wenxia Shuiku</t>
  </si>
  <si>
    <t>Wulipu Zhen</t>
  </si>
  <si>
    <t>Xianju Xiang</t>
  </si>
  <si>
    <t>Xinshi Jiedao</t>
  </si>
  <si>
    <t>Yangji Zhen</t>
  </si>
  <si>
    <t>Yangzi Zhen</t>
  </si>
  <si>
    <t>Yanmenkou Zhen</t>
  </si>
  <si>
    <t>Yijialing</t>
  </si>
  <si>
    <t>Yingzhong Jiedao</t>
  </si>
  <si>
    <t>Yonglong Zhen</t>
  </si>
  <si>
    <t>Yongxing Jiedao</t>
  </si>
  <si>
    <t>Zengji Zhen</t>
  </si>
  <si>
    <t>Zhanghe Zhen</t>
  </si>
  <si>
    <t>Zhangji Zhen (Jingmen Shi)</t>
  </si>
  <si>
    <t>Zilingpu Zhen [Ziling Zhen]</t>
  </si>
  <si>
    <t>Babao Zhen</t>
  </si>
  <si>
    <t>Bailuo Zhen</t>
  </si>
  <si>
    <t>Baimasi Zhen</t>
  </si>
  <si>
    <t>Balingshan Zhen</t>
  </si>
  <si>
    <t>Banzhudang Zhen</t>
  </si>
  <si>
    <t>Bianhe Zhen</t>
  </si>
  <si>
    <t>Bijiashan Jiedao</t>
  </si>
  <si>
    <t>Binhu Jiedao</t>
  </si>
  <si>
    <t>Buhe Zhen</t>
  </si>
  <si>
    <t>Caoshi Zhen</t>
  </si>
  <si>
    <t>Cenhe Yuanzhongchang</t>
  </si>
  <si>
    <t>Cenhe Zhen</t>
  </si>
  <si>
    <t>Chahe Zhen</t>
  </si>
  <si>
    <t>Chaoyang Jiedao</t>
  </si>
  <si>
    <t>Chendian Zhen</t>
  </si>
  <si>
    <t>Chengji Zhen</t>
  </si>
  <si>
    <t>Chengnan Jiedao</t>
  </si>
  <si>
    <t>Chiba Zhen</t>
  </si>
  <si>
    <t>Chongwen Jiedao</t>
  </si>
  <si>
    <t>Chuandian Zhen</t>
  </si>
  <si>
    <t>Dahuan Zhen</t>
  </si>
  <si>
    <t>Daijiachang Zhen</t>
  </si>
  <si>
    <t>Dashahu Guanliqu</t>
  </si>
  <si>
    <t>Datonghu Guanliqu</t>
  </si>
  <si>
    <t>Diaoguan Zhen</t>
  </si>
  <si>
    <t>Dongcheng Jiedao (Jingzhou Shi)</t>
  </si>
  <si>
    <t>Dongsheng Zhen</t>
  </si>
  <si>
    <t>Douhudi Zhen</t>
  </si>
  <si>
    <t>Fengkou Zhen</t>
  </si>
  <si>
    <t>Fenyan Zhen</t>
  </si>
  <si>
    <t>Fuchang Zhen</t>
  </si>
  <si>
    <t>Futiansi Zhen</t>
  </si>
  <si>
    <t>Ganjiachang Xiang</t>
  </si>
  <si>
    <t>Gaojimiao Zhen</t>
  </si>
  <si>
    <t>Gaoling Zhen</t>
  </si>
  <si>
    <t>Gongchang Zhen</t>
  </si>
  <si>
    <t>Guanju Zhen</t>
  </si>
  <si>
    <t>Guanyindang Zhen</t>
  </si>
  <si>
    <t>Haoxue Zhen</t>
  </si>
  <si>
    <t>Henggoushi Zhen</t>
  </si>
  <si>
    <t>Hongcheng Xiang</t>
  </si>
  <si>
    <t>Huanghu Nongchang Guanliqu</t>
  </si>
  <si>
    <t>Huangjiakou Zhen</t>
  </si>
  <si>
    <t>Huangshantou Zhen</t>
  </si>
  <si>
    <t>Huangxiekou Zhen</t>
  </si>
  <si>
    <t>Jiangbei Jianyu</t>
  </si>
  <si>
    <t>Jiazhuyuan Zhen</t>
  </si>
  <si>
    <t>Jiefang Jiedao</t>
  </si>
  <si>
    <t>Jieheshi Zhen</t>
  </si>
  <si>
    <t>Jinan Zhen</t>
  </si>
  <si>
    <t>Jiuhehuan Xiang</t>
  </si>
  <si>
    <t>Jujiawan Zhen</t>
  </si>
  <si>
    <t>Laocheng Zhen</t>
  </si>
  <si>
    <t>Laowan Xiang</t>
  </si>
  <si>
    <t>Lianhe Jiedao</t>
  </si>
  <si>
    <t>Libu Zhen</t>
  </si>
  <si>
    <t>Lingjiaohu Guanliqu</t>
  </si>
  <si>
    <t>Liuhehuan Guanliqu</t>
  </si>
  <si>
    <t>Liujiachang Zhen</t>
  </si>
  <si>
    <t>Lixin Jiedao</t>
  </si>
  <si>
    <t>Longkou Zhen</t>
  </si>
  <si>
    <t>Luochang Zhen</t>
  </si>
  <si>
    <t>Luoshan Zhen</t>
  </si>
  <si>
    <t>Mahaokou Zhen</t>
  </si>
  <si>
    <t>Majiazhai Xiang</t>
  </si>
  <si>
    <t>Maojiagang Zhen</t>
  </si>
  <si>
    <t>Maoshi Zhen</t>
  </si>
  <si>
    <t>Mashan Zhen</t>
  </si>
  <si>
    <t>Mengjiaxi Zhen</t>
  </si>
  <si>
    <t>Mishi Zhen</t>
  </si>
  <si>
    <t>Nanhai Zhen</t>
  </si>
  <si>
    <t>Nankou Zhen</t>
  </si>
  <si>
    <t>Nanping Zhen</t>
  </si>
  <si>
    <t>Ŏuchi Zhen</t>
  </si>
  <si>
    <t>Puji Zhen</t>
  </si>
  <si>
    <t>Qiaoshi Zhen</t>
  </si>
  <si>
    <t>Qinshi Xiang</t>
  </si>
  <si>
    <t>Qipan Xiang</t>
  </si>
  <si>
    <t>Renmin Dahuan Nongchang Guanliqu</t>
  </si>
  <si>
    <t>Rongcheng Zhen</t>
  </si>
  <si>
    <t>Sanhu Guanliqu</t>
  </si>
  <si>
    <t>Sanzhou Zhen</t>
  </si>
  <si>
    <t>Shadaoguan Zhen</t>
  </si>
  <si>
    <t>Shagang Zhen</t>
  </si>
  <si>
    <t>Shakou Zhen</t>
  </si>
  <si>
    <t>Shangchewan Zhen</t>
  </si>
  <si>
    <t>Shashi Nongchang</t>
  </si>
  <si>
    <t>Shengli Jiedao</t>
  </si>
  <si>
    <t>Shizikou Zhen</t>
  </si>
  <si>
    <t>Sijiachang Zhen</t>
  </si>
  <si>
    <t>Taihugang Guanliqu</t>
  </si>
  <si>
    <t>Tanqiao Zhen</t>
  </si>
  <si>
    <t>Taohuashan Zhen</t>
  </si>
  <si>
    <t>Tian'ezhou Kaifaqu</t>
  </si>
  <si>
    <t>Tuanshansi Zhen</t>
  </si>
  <si>
    <t>Wangjiaqiao Zhen</t>
  </si>
  <si>
    <t>Wangqiao Zhen</t>
  </si>
  <si>
    <t>Wangshi Zhen</t>
  </si>
  <si>
    <t>Wanjia Xiang</t>
  </si>
  <si>
    <t>Wanquan Zhen</t>
  </si>
  <si>
    <t>Weishui Zhen</t>
  </si>
  <si>
    <t>Woshi Zhen [Wanshi Zhen]</t>
  </si>
  <si>
    <t>Wulin Zhen</t>
  </si>
  <si>
    <t>Xiaogang Guanliqu</t>
  </si>
  <si>
    <t>Xiaohekou Zhen</t>
  </si>
  <si>
    <t>Xicheng Jiedao (Jingzhou Shi)</t>
  </si>
  <si>
    <t>Xiejiaping Tujiazu Xiang</t>
  </si>
  <si>
    <t>Xinchang Zhen</t>
  </si>
  <si>
    <t>Xindi Jiedao</t>
  </si>
  <si>
    <t>Xingou Zhen</t>
  </si>
  <si>
    <t>Xinjiangkou Zhen</t>
  </si>
  <si>
    <t>Xintan Zhen</t>
  </si>
  <si>
    <t>Xionghe Zhen</t>
  </si>
  <si>
    <t>Xiulin Jiedao</t>
  </si>
  <si>
    <t>Yangjiachang Zhen</t>
  </si>
  <si>
    <t>Yanglinshi Zhen</t>
  </si>
  <si>
    <t>Yanwo Zhen</t>
  </si>
  <si>
    <t>Yingcheng Zhen</t>
  </si>
  <si>
    <t>Zhakou Zhen</t>
  </si>
  <si>
    <t>Zhangtiansi Xiang</t>
  </si>
  <si>
    <t>Zhangzhuangpu Zhen</t>
  </si>
  <si>
    <t>Zhemu Xiang</t>
  </si>
  <si>
    <t>Zhichanghe Zhen</t>
  </si>
  <si>
    <t>Zhongshan Jiedao</t>
  </si>
  <si>
    <t>Zhoulaozui Zhen</t>
  </si>
  <si>
    <t>Zhuhe Zhen</t>
  </si>
  <si>
    <t>Zishi Zhen</t>
  </si>
  <si>
    <t>Anjia Xiang</t>
  </si>
  <si>
    <t>Anyang Zhen</t>
  </si>
  <si>
    <t>Baguashan Linchang</t>
  </si>
  <si>
    <t>Baihe Zhen</t>
  </si>
  <si>
    <t>Bailang Kaifaqu Bailang Jiedao</t>
  </si>
  <si>
    <t>Bailang Zhen</t>
  </si>
  <si>
    <t>Bailin Zhen</t>
  </si>
  <si>
    <t>Baisangguan Zhen</t>
  </si>
  <si>
    <t>Baiyangping Linye Kaifa Guanliqu</t>
  </si>
  <si>
    <t>Baofeng Zhen</t>
  </si>
  <si>
    <t>Baoxia Zhen</t>
  </si>
  <si>
    <t>Biaohu Linchang</t>
  </si>
  <si>
    <t>Bingying Zhen</t>
  </si>
  <si>
    <t>Chadian Zhen</t>
  </si>
  <si>
    <t>Chechenglu Jiedao</t>
  </si>
  <si>
    <t>Chengguan Zhen (Yunyang Qu)</t>
  </si>
  <si>
    <t>Chengguan Zhen (Yunxi Xian)</t>
  </si>
  <si>
    <t>Chengguan Zhen (Zhushan Xian)</t>
  </si>
  <si>
    <t>Chengguan Zhen (Zhuxi Xian)</t>
  </si>
  <si>
    <t>Chengguan Zhen (Fang Xian)</t>
  </si>
  <si>
    <t>Dabalu Jiedao</t>
  </si>
  <si>
    <t>Dachuan Zhen [incl. Xiaochuan Xiang]</t>
  </si>
  <si>
    <t>Dagou Linye Kaifa Guanliqu</t>
  </si>
  <si>
    <t>Daiwanggou Linchang</t>
  </si>
  <si>
    <t>Daliu Xiang</t>
  </si>
  <si>
    <t>Damiao Xiang</t>
  </si>
  <si>
    <t>Damuchang Zhen</t>
  </si>
  <si>
    <t>Danzhaolu Jiedao</t>
  </si>
  <si>
    <t>Desheng Zhen</t>
  </si>
  <si>
    <t>Dianzi Zhen</t>
  </si>
  <si>
    <t>Dingjiaying Zhen</t>
  </si>
  <si>
    <t>Eping Xiang</t>
  </si>
  <si>
    <t>Eryan Jiedao</t>
  </si>
  <si>
    <t>Fangtan Xiang</t>
  </si>
  <si>
    <t>Fangxian Hanliang Liangzhongchang</t>
  </si>
  <si>
    <t>Fangxian Xihao Qichang</t>
  </si>
  <si>
    <t>Fangxian Yuanyi Chang</t>
  </si>
  <si>
    <t>Fenghuangshan Chachang</t>
  </si>
  <si>
    <t>Fengxi Zhen</t>
  </si>
  <si>
    <t>Guandu Zhen</t>
  </si>
  <si>
    <t>Guanfang Xiang</t>
  </si>
  <si>
    <t>Guanshan Zhen</t>
  </si>
  <si>
    <t>Guanyin Zhen</t>
  </si>
  <si>
    <t>Guoying Daidonghe Linchang</t>
  </si>
  <si>
    <t>Guoying Jiukoushan Linchang</t>
  </si>
  <si>
    <t>Guoying Maojiashan Linchang</t>
  </si>
  <si>
    <t>Guoying Yangchashan Linchang</t>
  </si>
  <si>
    <t>Guoying Zhuxi Zonghe Nongchang</t>
  </si>
  <si>
    <t>Hanjianglu Jiedao</t>
  </si>
  <si>
    <t>Haoping Zhen</t>
  </si>
  <si>
    <t>Hejia Zhen</t>
  </si>
  <si>
    <t>Hongta Zhen</t>
  </si>
  <si>
    <t>Hongwei Jiedao</t>
  </si>
  <si>
    <t>Hongyanbei Linchang</t>
  </si>
  <si>
    <t>Huaguo Jiedao</t>
  </si>
  <si>
    <t>Huaishulin Techang Guanweihui</t>
  </si>
  <si>
    <t>Hualongyan Zhen</t>
  </si>
  <si>
    <t>Huanglong Zhen (Shiyan Shi)</t>
  </si>
  <si>
    <t>Hubeikou Huizu Xiang</t>
  </si>
  <si>
    <t>Huilong Xiang</t>
  </si>
  <si>
    <t>Huiwan Zhen</t>
  </si>
  <si>
    <t>Hujiaying Zhen</t>
  </si>
  <si>
    <t>Jiahe Zhen</t>
  </si>
  <si>
    <t>Jianchi Xiang</t>
  </si>
  <si>
    <t>Jiangjiayan Zhen</t>
  </si>
  <si>
    <t>Jingyang Xiang</t>
  </si>
  <si>
    <t>Jiudao Xiang</t>
  </si>
  <si>
    <t>Jiuhua Linchang</t>
  </si>
  <si>
    <t>Jiuligang Linchang</t>
  </si>
  <si>
    <t>Jundian Zhen</t>
  </si>
  <si>
    <t>Junxian Zhen</t>
  </si>
  <si>
    <t>Junzhoulu Jiedao</t>
  </si>
  <si>
    <t>Langhe Zhen</t>
  </si>
  <si>
    <t>Leigu Zhen</t>
  </si>
  <si>
    <t>Liangshuihe Zhen</t>
  </si>
  <si>
    <t>Liudong Zhen</t>
  </si>
  <si>
    <t>Liulang Xiang</t>
  </si>
  <si>
    <t>Liulin Xiang (Shiyan Shi)</t>
  </si>
  <si>
    <t>Liuliping Zhen</t>
  </si>
  <si>
    <t>Liupo Zhen</t>
  </si>
  <si>
    <t>Longba Zhen</t>
  </si>
  <si>
    <t>Longshan Xiang [Tutai Xiang]</t>
  </si>
  <si>
    <t>Longwangya Chachang</t>
  </si>
  <si>
    <t>Loutai Xiang</t>
  </si>
  <si>
    <t>Ma'an Zhen</t>
  </si>
  <si>
    <t>Majiadu Zhen</t>
  </si>
  <si>
    <t>Maota Xiang</t>
  </si>
  <si>
    <t>Meipu Zhen</t>
  </si>
  <si>
    <t>Mengusi Zhen</t>
  </si>
  <si>
    <t>Nanhuatang Zhen</t>
  </si>
  <si>
    <t>Niuhe Linye Kaifa Guanliqu</t>
  </si>
  <si>
    <t>Pankou Xiang</t>
  </si>
  <si>
    <t>Qingfeng Zhen</t>
  </si>
  <si>
    <t>Qingqu Zhen</t>
  </si>
  <si>
    <t>Qingshan Zhen (Shiyan Shi)</t>
  </si>
  <si>
    <t>Qingu Zhen</t>
  </si>
  <si>
    <t>Qinjiaping Linchang</t>
  </si>
  <si>
    <t>Quanxi Zhen</t>
  </si>
  <si>
    <t>Sanguandian Jiedao</t>
  </si>
  <si>
    <t>Sanguandong Linqu</t>
  </si>
  <si>
    <t>Shahe Xiang (Shiyan Shi)</t>
  </si>
  <si>
    <t>Shangjin Zhen</t>
  </si>
  <si>
    <t>Shangkan Xiang</t>
  </si>
  <si>
    <t>Shangyong Zhen</t>
  </si>
  <si>
    <t>Shenhe Xiang</t>
  </si>
  <si>
    <t>Shigu Zhen</t>
  </si>
  <si>
    <t>Shuangtai Xiang</t>
  </si>
  <si>
    <t>Shuangzhu Linchang</t>
  </si>
  <si>
    <t>Shuiping Zhen</t>
  </si>
  <si>
    <t>Tanjiawan Shuiku Guanyangsuo</t>
  </si>
  <si>
    <t>Tanjiawan Zhen</t>
  </si>
  <si>
    <t>Tanshan Zhen</t>
  </si>
  <si>
    <t>Taoyuan Xiang</t>
  </si>
  <si>
    <t>Tianbao Xiang</t>
  </si>
  <si>
    <t>Tianchiya Linchang</t>
  </si>
  <si>
    <t>Tucheng Zhen</t>
  </si>
  <si>
    <t>Tuguanya Zhen</t>
  </si>
  <si>
    <t>Tumen Zhen</t>
  </si>
  <si>
    <t>Wangfuzuo Linchang</t>
  </si>
  <si>
    <t>Wanyuhe Xiang</t>
  </si>
  <si>
    <t>Wenfeng Xiang</t>
  </si>
  <si>
    <t>Wenquan Fengjingqu</t>
  </si>
  <si>
    <t>Wudanglu Jiedao</t>
  </si>
  <si>
    <t>Wudangshan Tequ</t>
  </si>
  <si>
    <t>Wufeng Xiang</t>
  </si>
  <si>
    <t>Wutai Xiang</t>
  </si>
  <si>
    <t>Wuyan Jiedao</t>
  </si>
  <si>
    <t>Xiangba Xiang</t>
  </si>
  <si>
    <t>Xiangkou Xiang</t>
  </si>
  <si>
    <t>Xianhe Zhen</t>
  </si>
  <si>
    <t>Xicheng Kaifaqu</t>
  </si>
  <si>
    <t>Xigou Xiang</t>
  </si>
  <si>
    <t>Xijiadian Zhen</t>
  </si>
  <si>
    <t>Xingang Jingji Kaifa Guanlichu</t>
  </si>
  <si>
    <t>Xinzhou Zhen</t>
  </si>
  <si>
    <t>Yanchihe Zhen</t>
  </si>
  <si>
    <t>Yangwei Zhen</t>
  </si>
  <si>
    <t>Yangxipu Zhen</t>
  </si>
  <si>
    <t>Yaohuai Zhen</t>
  </si>
  <si>
    <t>Yaoping Xiang</t>
  </si>
  <si>
    <t>Yeda Xiang</t>
  </si>
  <si>
    <t>Yerengu Zhen</t>
  </si>
  <si>
    <t>Yinjifu Xiang [Langkou Xiang]</t>
  </si>
  <si>
    <t>Yishui Zhen</t>
  </si>
  <si>
    <t>Yuanmao Linchang</t>
  </si>
  <si>
    <t>Yuanyang Xiang</t>
  </si>
  <si>
    <t>Yuanzhongchang</t>
  </si>
  <si>
    <t>Yuzhongchang</t>
  </si>
  <si>
    <t>Zhongba Xiang</t>
  </si>
  <si>
    <t>Zhongchuchang</t>
  </si>
  <si>
    <t>Zhongfeng Zhen</t>
  </si>
  <si>
    <t>Zhuping Xiang</t>
  </si>
  <si>
    <t>Zhuxi Xian Shibali Changxia Guanliju</t>
  </si>
  <si>
    <t>Anju Zhen</t>
  </si>
  <si>
    <t>Beijiao Jiedao</t>
  </si>
  <si>
    <t>Caihe Zhen (Suizhou Shi)</t>
  </si>
  <si>
    <t>Caodian Zhen</t>
  </si>
  <si>
    <t>Changgang Zhen (Suizhou Shi)</t>
  </si>
  <si>
    <t>Changling Zhen</t>
  </si>
  <si>
    <t>Chengjiao Jiedao</t>
  </si>
  <si>
    <t>Chengnan Xinqu Jiedao</t>
  </si>
  <si>
    <t>Chenxiang Zhen</t>
  </si>
  <si>
    <t>Dongcheng Jiedao (Suizhou Shi)</t>
  </si>
  <si>
    <t>Fuhe Zhen</t>
  </si>
  <si>
    <t>Gaocheng Zhen</t>
  </si>
  <si>
    <t>Guangshui Jiedao</t>
  </si>
  <si>
    <t>Guanmiao Zhen</t>
  </si>
  <si>
    <t>Haodian Zhen</t>
  </si>
  <si>
    <t>Hedian Zhen</t>
  </si>
  <si>
    <t>Hongshan Zhen (Suizhou Shi)</t>
  </si>
  <si>
    <t>Huaihe Zhen</t>
  </si>
  <si>
    <t>Huantan Zhen</t>
  </si>
  <si>
    <t>Junchuan Zhen</t>
  </si>
  <si>
    <t>Lidian Zhen (Suizhou Shi)</t>
  </si>
  <si>
    <t>Lishan Zhen</t>
  </si>
  <si>
    <t>Liulin Zhen</t>
  </si>
  <si>
    <t>Luoyang Zhen</t>
  </si>
  <si>
    <t>Maping Zhen</t>
  </si>
  <si>
    <t>Nanjiao Jiedao</t>
  </si>
  <si>
    <t>Sanligang Zhen</t>
  </si>
  <si>
    <t>Santan Fengjingqu</t>
  </si>
  <si>
    <t>Shangshi Zhen</t>
  </si>
  <si>
    <t>Shili Jiedao</t>
  </si>
  <si>
    <t>Suizhou Shi Jingji Kaifaqu</t>
  </si>
  <si>
    <t>Taiping Zhen (Suizhou Shi)</t>
  </si>
  <si>
    <t>Tangxian Zhen</t>
  </si>
  <si>
    <t>Wandian Zhen</t>
  </si>
  <si>
    <t>Wanfudian Zhen</t>
  </si>
  <si>
    <t>Wanhe Zhen</t>
  </si>
  <si>
    <t>Wudian Zhen (Suizhou Shi)</t>
  </si>
  <si>
    <t>Wushan Zhen</t>
  </si>
  <si>
    <t>Wushengguan Zhen</t>
  </si>
  <si>
    <t>Xiaolin Zhen</t>
  </si>
  <si>
    <t>Xicheng Jiedao (Suizhou Shi)</t>
  </si>
  <si>
    <t>Xihe Zhen (Suizhou Shi)</t>
  </si>
  <si>
    <t>Xinjie Zhen (Suizhou Shi)</t>
  </si>
  <si>
    <t>Yangzhai Zhen</t>
  </si>
  <si>
    <t>Yindian Zhen</t>
  </si>
  <si>
    <t>Yingshan Jiedao</t>
  </si>
  <si>
    <t>Yudian Zhen</t>
  </si>
  <si>
    <t>Zengdu Qu Xinxing Gongye Jidi</t>
  </si>
  <si>
    <t>Zhonghuashan Linchang</t>
  </si>
  <si>
    <t>Anshan Jiedao</t>
  </si>
  <si>
    <t>Baibuting Huayuan</t>
  </si>
  <si>
    <t>Baiquan Jiedao</t>
  </si>
  <si>
    <t>Baishazhou Jiedao</t>
  </si>
  <si>
    <t>Baiyushan Jiedao</t>
  </si>
  <si>
    <t>Baofeng Jiedao</t>
  </si>
  <si>
    <t>Baoxie Jiedao</t>
  </si>
  <si>
    <t>Beihu Guanweihui Jiedao</t>
  </si>
  <si>
    <t>Beihujie Jiedao</t>
  </si>
  <si>
    <t>Caidian Jiedao (Caidian Qu)</t>
  </si>
  <si>
    <t>Caidian Jiedao (Huangpi Qu)</t>
  </si>
  <si>
    <t>Caidian Jingji Kaifaqu Changfu</t>
  </si>
  <si>
    <t>Caidian Jingji Kaifaqu Dunkou</t>
  </si>
  <si>
    <t>Caidian Jingji Kaifaqu Wenling</t>
  </si>
  <si>
    <t>Caidian Jingji Kaifaqu Yaojiashan</t>
  </si>
  <si>
    <t>Caizha Jiedao</t>
  </si>
  <si>
    <t>Cangbu Jiedao</t>
  </si>
  <si>
    <t>Changfeng Jiedao</t>
  </si>
  <si>
    <t>Changqian Jiedao</t>
  </si>
  <si>
    <t>Changqing Huayuan Xinqu Guanli Weiyuanhui Jiedao</t>
  </si>
  <si>
    <t>Changqing Jiedao</t>
  </si>
  <si>
    <t>Changqingjie Jiedao</t>
  </si>
  <si>
    <t>Changxuanling Jiedao</t>
  </si>
  <si>
    <t>Chenjiaji Jiedao</t>
  </si>
  <si>
    <t>Chezhan Jiedao (Wuhan Shi)</t>
  </si>
  <si>
    <t>Cihui Jiedao</t>
  </si>
  <si>
    <t>Daji Jiedao</t>
  </si>
  <si>
    <t>Danshuichi Jiedao</t>
  </si>
  <si>
    <t>Daoguanhe Fengjing Luyou Guanlichu</t>
  </si>
  <si>
    <t>Datan</t>
  </si>
  <si>
    <t>Dazhi Jiedao</t>
  </si>
  <si>
    <t>Dengnan Jiedao</t>
  </si>
  <si>
    <t>Donghu Fengjingqu Jiedao (Hongshan)</t>
  </si>
  <si>
    <t>Donghu Fengjingqu Jiedao (Wuchang)</t>
  </si>
  <si>
    <t>Donghu Kaifaqu</t>
  </si>
  <si>
    <t>Donghu Kaifaqu Dawuchen</t>
  </si>
  <si>
    <t>Donghu Kaifaqu Liufang Jiedao [→ Baoxie Jiedao, Fozuling Jiedao]</t>
  </si>
  <si>
    <t>Dongjing Jiedao</t>
  </si>
  <si>
    <t>Dongshan Jiedao</t>
  </si>
  <si>
    <t>Dunkou Jiedao</t>
  </si>
  <si>
    <t>Erqi Jiedao</t>
  </si>
  <si>
    <t>Fasi Jiedao</t>
  </si>
  <si>
    <t>Fenghuang Zhen</t>
  </si>
  <si>
    <t>Fozuling Jiedao</t>
  </si>
  <si>
    <t>Gangdu Huayuan</t>
  </si>
  <si>
    <t>Ganghuacun Jiedao</t>
  </si>
  <si>
    <t>Gongrencun Jiedao</t>
  </si>
  <si>
    <t>Guanshan Jiedao</t>
  </si>
  <si>
    <t>Hanjiadun Jiedao</t>
  </si>
  <si>
    <t>Hanshuiqiao Jiedao</t>
  </si>
  <si>
    <t>Hanxingjie Jiedao</t>
  </si>
  <si>
    <t>Hanzheng Jiedao</t>
  </si>
  <si>
    <t>Hanzhong Jiedao [incl. Chongren Jiedao]</t>
  </si>
  <si>
    <t>Hengdian Jiedao</t>
  </si>
  <si>
    <t>Heping Jiedao</t>
  </si>
  <si>
    <t>Hongbei Pianqu</t>
  </si>
  <si>
    <t>Honggangcheng Jiedao</t>
  </si>
  <si>
    <t>Hongshan Jiedao</t>
  </si>
  <si>
    <t>Hongweilu Jiedao</t>
  </si>
  <si>
    <t>Houhu Jiedao</t>
  </si>
  <si>
    <t>Hualoujie Jiedao</t>
  </si>
  <si>
    <t>Huanghelou Jiedao</t>
  </si>
  <si>
    <t>Huaqiao Jiedao</t>
  </si>
  <si>
    <t>Huashan Jiedao</t>
  </si>
  <si>
    <t>Husi Jiedao</t>
  </si>
  <si>
    <t>Jiangdi Jiedao</t>
  </si>
  <si>
    <t>Jianghan'erqiao Jiedao</t>
  </si>
  <si>
    <t>Jiangjunlu Jiedao</t>
  </si>
  <si>
    <t>Jiangxia Jingji Kaifaqu Daqiao Xiandai Chanyeyuan</t>
  </si>
  <si>
    <t>Jiangxia Jingji Kaifaqu Miaoshan Gaoxin Jishu Chanyeyuan</t>
  </si>
  <si>
    <t>Jiangxia Jingji Kaifaqu Zanglongdao Gaoxin Jishu Chanyeyuan</t>
  </si>
  <si>
    <t>Jiangxia Liangzi Hu Fengjingqu</t>
  </si>
  <si>
    <t>Jianqiao Jiedao [incl. Cuiweijie Jiedao]</t>
  </si>
  <si>
    <t>Jinghe Jiedao</t>
  </si>
  <si>
    <t>Jinkou Jiedao</t>
  </si>
  <si>
    <t>Jinshui Jiedao</t>
  </si>
  <si>
    <t>Jinyinhu Jiedao</t>
  </si>
  <si>
    <t>Jiufeng Jiedao</t>
  </si>
  <si>
    <t>Jiujie Jiedao</t>
  </si>
  <si>
    <t>Jiyuqiao Jiedao</t>
  </si>
  <si>
    <t>Junshan Jiedao</t>
  </si>
  <si>
    <t>Laodong Jiedao</t>
  </si>
  <si>
    <t>Liangdao Jiedao</t>
  </si>
  <si>
    <t>Liji Jiedao (Huangpi Qu)</t>
  </si>
  <si>
    <t>Liji Jiedao (Xinzhou Qu)</t>
  </si>
  <si>
    <t>Liujiaoting Jiedao (Wuhan Shi)</t>
  </si>
  <si>
    <t>Liuzhi Jiedao [incl. Liuzhidian Zhen]</t>
  </si>
  <si>
    <t>Liyuan Jiedao</t>
  </si>
  <si>
    <t>Luohansi Jiedao</t>
  </si>
  <si>
    <t>Luojiashan Jiedao</t>
  </si>
  <si>
    <t>Luonan Jiedao</t>
  </si>
  <si>
    <t>Manchunjie Jiedao</t>
  </si>
  <si>
    <t>Minquanjie Jiedao</t>
  </si>
  <si>
    <t>Minyijie Jiedao</t>
  </si>
  <si>
    <t>Minzujie Jiedao</t>
  </si>
  <si>
    <t>Mulanshan Fengjingqu Guanlichu</t>
  </si>
  <si>
    <t>Mulan Xiang</t>
  </si>
  <si>
    <t>Nanhu Jiedao (Wuhan Shi)</t>
  </si>
  <si>
    <t>Panlongcheng Jingji Kaifaqu</t>
  </si>
  <si>
    <t>Pantang Jiedao</t>
  </si>
  <si>
    <t>Qianchuan Jiedao</t>
  </si>
  <si>
    <t>Qianjinjie Jiedao</t>
  </si>
  <si>
    <t>Qijiawan Jiedao</t>
  </si>
  <si>
    <t>Qinduankou Jiedao</t>
  </si>
  <si>
    <t>Qingchuan Jiedao [incl. Yuehujie Jiedao]</t>
  </si>
  <si>
    <t>Qingling Jiedao</t>
  </si>
  <si>
    <t>Qingshanzhen Jiedao</t>
  </si>
  <si>
    <t>Qingtan Hu Jiedao</t>
  </si>
  <si>
    <t>Qiuchang Jiedao</t>
  </si>
  <si>
    <t>Ronghua Jiedao</t>
  </si>
  <si>
    <t>Sandian Jiedao</t>
  </si>
  <si>
    <t>Sanliqiao Jiedao [Sanli Zhen]</t>
  </si>
  <si>
    <t>Shamao Jiedao</t>
  </si>
  <si>
    <t>Shanpo Jiedao</t>
  </si>
  <si>
    <t>Shekou Jiedao</t>
  </si>
  <si>
    <t>Sheshan Jiedao</t>
  </si>
  <si>
    <t>Shidong Jiedao</t>
  </si>
  <si>
    <t>Shizishan Jiedao</t>
  </si>
  <si>
    <t>Shouyilu Jiedao</t>
  </si>
  <si>
    <t>Shuangliu Jiedao</t>
  </si>
  <si>
    <t>Shu'an Jiedao</t>
  </si>
  <si>
    <t>Shuiguohu Jiedao</t>
  </si>
  <si>
    <t>Shuitajie Jiedao</t>
  </si>
  <si>
    <t>Siwei Jiedao</t>
  </si>
  <si>
    <t>Sixin Jiedao</t>
  </si>
  <si>
    <t>Suohe Jiedao</t>
  </si>
  <si>
    <t>Taibei Jiedao</t>
  </si>
  <si>
    <t>Taishang Gongye Yuanqu</t>
  </si>
  <si>
    <t>Tangjiadunjie Jiedao</t>
  </si>
  <si>
    <t>Tianhe Jiedao</t>
  </si>
  <si>
    <t>Tianxing Xiang</t>
  </si>
  <si>
    <t>Tonghu</t>
  </si>
  <si>
    <t>Wangjiahe Jiedao</t>
  </si>
  <si>
    <t>Wangji Jiedao</t>
  </si>
  <si>
    <t>Wansongjie Jiedao</t>
  </si>
  <si>
    <t>Wudong Jiedao</t>
  </si>
  <si>
    <t>Wugang Changqu</t>
  </si>
  <si>
    <t>Wuhan Huagong Qu Jianshe Xiang</t>
  </si>
  <si>
    <t>Wuhu Jiedao</t>
  </si>
  <si>
    <t>Wujiashan Jiedao</t>
  </si>
  <si>
    <t>Wulidun Jiedao</t>
  </si>
  <si>
    <t>Wulijie Jiedao</t>
  </si>
  <si>
    <t>Wulongquan Jiedao</t>
  </si>
  <si>
    <t>Xiangkou Jiedao</t>
  </si>
  <si>
    <t>Xiaosi Xiang</t>
  </si>
  <si>
    <t>Xima Jiedao</t>
  </si>
  <si>
    <t>Xin'andu Jiedao</t>
  </si>
  <si>
    <t>Xinchong Jiedao</t>
  </si>
  <si>
    <t>Xincun Jiedao</t>
  </si>
  <si>
    <t>Xingouqiao Jiedao</t>
  </si>
  <si>
    <t>Xingouzhen Jiedao</t>
  </si>
  <si>
    <t>Xinhuajie Jiedao</t>
  </si>
  <si>
    <t>Xinzhou Yuanzhongchang</t>
  </si>
  <si>
    <t>Xugu Jiedao</t>
  </si>
  <si>
    <t>Xujiapeng Jiedao</t>
  </si>
  <si>
    <t>Yangluo Jiedao</t>
  </si>
  <si>
    <t>Yangluo Kaifaqu</t>
  </si>
  <si>
    <t>Yangyuan Jiedao</t>
  </si>
  <si>
    <t>Yaoji Jiedao</t>
  </si>
  <si>
    <t>Yejin Jiedao</t>
  </si>
  <si>
    <t>Yijia Jiedao</t>
  </si>
  <si>
    <t>Yingwu Jiedao</t>
  </si>
  <si>
    <t>Yiyuan Jiedao [incl. Shanghai Jiedao]</t>
  </si>
  <si>
    <t>Yong'an Jiedao (Wuhan Shi)</t>
  </si>
  <si>
    <t>Yongfeng Jiedao</t>
  </si>
  <si>
    <t>Yongqing Jiedao</t>
  </si>
  <si>
    <t>Yuxian Jiedao</t>
  </si>
  <si>
    <t>Zhangduhu Jiedao [incl. Longwangju Nongchang]</t>
  </si>
  <si>
    <t>Zhangjiawan Jiedao</t>
  </si>
  <si>
    <t>Zhangwan Jiedao (Wuhan Shi)</t>
  </si>
  <si>
    <t>Zhengdian Jiedao</t>
  </si>
  <si>
    <t>Zhifang Jiedao</t>
  </si>
  <si>
    <t>Zhonghualu Jiedao</t>
  </si>
  <si>
    <t>Zhongnanlu Jiedao</t>
  </si>
  <si>
    <t>Zhoutou Jiedao</t>
  </si>
  <si>
    <t>Zhucheng Jiedao</t>
  </si>
  <si>
    <t>Zhuru Shan Jiedao</t>
  </si>
  <si>
    <t>Ziyang Jiedao</t>
  </si>
  <si>
    <t>Zongguan Jiedao</t>
  </si>
  <si>
    <t>Zoumaling Jiedao</t>
  </si>
  <si>
    <t>Zuoling Jiedao</t>
  </si>
  <si>
    <t>Baini Zhen</t>
  </si>
  <si>
    <t>Beigang Zhen</t>
  </si>
  <si>
    <t>Canghu Kaifaqu</t>
  </si>
  <si>
    <t>Cha'anling Zhen</t>
  </si>
  <si>
    <t>Chebu Zhen</t>
  </si>
  <si>
    <t>Chibi Zhen</t>
  </si>
  <si>
    <t>Chimagang Jiedao</t>
  </si>
  <si>
    <t>Chongyang Xian Gongye Yuanqu</t>
  </si>
  <si>
    <t>Chuangwang Zhen</t>
  </si>
  <si>
    <t>Cikou Xiang</t>
  </si>
  <si>
    <t>Dafan Zhen</t>
  </si>
  <si>
    <t>Dalu Xiang</t>
  </si>
  <si>
    <t>Damu Xiang</t>
  </si>
  <si>
    <t>Daping Xiang</t>
  </si>
  <si>
    <t>Dupu Zhen</t>
  </si>
  <si>
    <t>Fushan Jiedao</t>
  </si>
  <si>
    <t>Gangkou Xiang</t>
  </si>
  <si>
    <t>Gaojian Xiang</t>
  </si>
  <si>
    <t>Gaoqiao Zhen (Xianning Shi)</t>
  </si>
  <si>
    <t>Gaotieling Zhen</t>
  </si>
  <si>
    <t>Guanbuqiao Zhen</t>
  </si>
  <si>
    <t>Guandao Zhen</t>
  </si>
  <si>
    <t>Guanqiao Zhen</t>
  </si>
  <si>
    <t>Guantangyi Linchang</t>
  </si>
  <si>
    <t>Guantangyi Zhen</t>
  </si>
  <si>
    <t>Guihuaquan Zhen</t>
  </si>
  <si>
    <t>Guihua Zhen</t>
  </si>
  <si>
    <t>Henggouqiao Zhen</t>
  </si>
  <si>
    <t>Heshengqiao Zhen</t>
  </si>
  <si>
    <t>Honggang Zhen</t>
  </si>
  <si>
    <t>Huanggaihu Zhen</t>
  </si>
  <si>
    <t>Huanglong Linchang</t>
  </si>
  <si>
    <t>Huangpao Linchang</t>
  </si>
  <si>
    <t>Huangshapu Zhen</t>
  </si>
  <si>
    <t>Hubei Xian'an Jingji Kaifaqu</t>
  </si>
  <si>
    <t>Jintang Zhen</t>
  </si>
  <si>
    <t>Jiugongshan Zhen</t>
  </si>
  <si>
    <t>Jiugongshan Ziran Baohu Guanliju</t>
  </si>
  <si>
    <t>Juanshui Zhen</t>
  </si>
  <si>
    <t>Liushanhu Zhen</t>
  </si>
  <si>
    <t>Lujiaoshan Linchang</t>
  </si>
  <si>
    <t>Lukou Zhen (Xianning Shi)</t>
  </si>
  <si>
    <t>Lushuihu Jiedao</t>
  </si>
  <si>
    <t>Luxi Zhen</t>
  </si>
  <si>
    <t>Magang Zhen</t>
  </si>
  <si>
    <t>Maishi Zhen</t>
  </si>
  <si>
    <t>Maqiao Zhen (Xianning Shi)</t>
  </si>
  <si>
    <t>Nanlinqiao Zhen</t>
  </si>
  <si>
    <t>Paizhouwan Zhen</t>
  </si>
  <si>
    <t>Panjiawan Zhen</t>
  </si>
  <si>
    <t>Pufang Gongyeyuan</t>
  </si>
  <si>
    <t>Puqi Jiedao</t>
  </si>
  <si>
    <t>Qingshan Zhen (Xianning Shi)</t>
  </si>
  <si>
    <t>Shadui Zhen</t>
  </si>
  <si>
    <t>Shaping Zhen</t>
  </si>
  <si>
    <t>Shenshan Zhen</t>
  </si>
  <si>
    <t>Shicheng Zhen</t>
  </si>
  <si>
    <t>Shinan Zhen</t>
  </si>
  <si>
    <t>Shuangxiqiao Zhen</t>
  </si>
  <si>
    <t>Sizhuang Xiang</t>
  </si>
  <si>
    <t>Tanghu Zhen</t>
  </si>
  <si>
    <t>Tiancheng Zhen</t>
  </si>
  <si>
    <t>Tingsiqiao Zhen</t>
  </si>
  <si>
    <t>Tongshan Xian Kaifaqu</t>
  </si>
  <si>
    <t>Tongyang Zhen</t>
  </si>
  <si>
    <t>Tongzhong Xiang</t>
  </si>
  <si>
    <t>Toudun Nongchang</t>
  </si>
  <si>
    <t>Wenquan Jiedao</t>
  </si>
  <si>
    <t>Wuli Zhen</t>
  </si>
  <si>
    <t>Xiangyang Hu Nainiu Liangzhongchang</t>
  </si>
  <si>
    <t>Xiangyanghu Zhen</t>
  </si>
  <si>
    <t>Xianning Shi Jingji Jishu Kaifaqu</t>
  </si>
  <si>
    <t>Xiaoling Xiang</t>
  </si>
  <si>
    <t>Xiapu Zhen</t>
  </si>
  <si>
    <t>Xindian Zhen</t>
  </si>
  <si>
    <t>Xinjie Zhen (Xianning Shi)</t>
  </si>
  <si>
    <t>Xishan Senlin Gongyuan Guanlichu</t>
  </si>
  <si>
    <t>Yangfanglin Xiang</t>
  </si>
  <si>
    <t>Yangloudong Chachang</t>
  </si>
  <si>
    <t>Yanxia Xiang</t>
  </si>
  <si>
    <t>Yaogu Linchang</t>
  </si>
  <si>
    <t>Yong'an Jiedao (Xianning Shi)</t>
  </si>
  <si>
    <t>Yujiaqiao Xiang</t>
  </si>
  <si>
    <t>Yuyue Zhen</t>
  </si>
  <si>
    <t>Zhaoliqiao Zhen</t>
  </si>
  <si>
    <t>Zhonghuopu Zhen</t>
  </si>
  <si>
    <t>Banqiaodian Zhen</t>
  </si>
  <si>
    <t>Banqiao Zhen (Xiangyang Shi)</t>
  </si>
  <si>
    <t>Beicheng Jiedao</t>
  </si>
  <si>
    <t>Changping Zhen</t>
  </si>
  <si>
    <t>Chehe Nongchang</t>
  </si>
  <si>
    <t>Chengguan Zhen (Nanzhang Xian)</t>
  </si>
  <si>
    <t>Chengguan Zhen (Gucheng Xian)</t>
  </si>
  <si>
    <t>Chengguan Zhen (Baokang Xian)</t>
  </si>
  <si>
    <t>Chenghe Zhen</t>
  </si>
  <si>
    <t>Cihe Zhen</t>
  </si>
  <si>
    <t>Cuoyang Jiedao</t>
  </si>
  <si>
    <t>Dayan Gongye Yuanqu</t>
  </si>
  <si>
    <t>Dianya Zhen</t>
  </si>
  <si>
    <t>Dingzhongmen Jiedao</t>
  </si>
  <si>
    <t>Donggong Zhen</t>
  </si>
  <si>
    <t>Dongjin Zhen</t>
  </si>
  <si>
    <t>Gaoxinqu Dongfeng Jiedao</t>
  </si>
  <si>
    <t>Gaoxinqu Mizhuang Zhen</t>
  </si>
  <si>
    <t>Gaoxinqu Qilihe Jiedao</t>
  </si>
  <si>
    <t>Gaoxinqu Tuanshan Zhen</t>
  </si>
  <si>
    <t>Gaoxinqu Zizhen Jiedao</t>
  </si>
  <si>
    <t>Guanghua Jiedao</t>
  </si>
  <si>
    <t>Guoduwan Zhen</t>
  </si>
  <si>
    <t>Guyi Zhen</t>
  </si>
  <si>
    <t>Hanjiang Jiedao</t>
  </si>
  <si>
    <t>Hongshanzui Zhen</t>
  </si>
  <si>
    <t>Houping Zhen</t>
  </si>
  <si>
    <t>Huancheng Jiedao</t>
  </si>
  <si>
    <t>Huangbao Zhen</t>
  </si>
  <si>
    <t>Huangji Zhen</t>
  </si>
  <si>
    <t>Huanglong Zhen (Xiangyang Shi)</t>
  </si>
  <si>
    <t>Huopai Zhen</t>
  </si>
  <si>
    <t>Jingji Kaifaqu (Xiangyang Shi)</t>
  </si>
  <si>
    <t>Jiuji Zhen</t>
  </si>
  <si>
    <t>Juwan Zhen</t>
  </si>
  <si>
    <t>Kongwan Zhen</t>
  </si>
  <si>
    <t>Leihe Zhen</t>
  </si>
  <si>
    <t>Lengji Zhen</t>
  </si>
  <si>
    <t>Liangyu Xiang</t>
  </si>
  <si>
    <t>Lilou Zhen</t>
  </si>
  <si>
    <t>Limiao Zhen</t>
  </si>
  <si>
    <t>Liuhou Zhen</t>
  </si>
  <si>
    <t>Liusheng Zhen</t>
  </si>
  <si>
    <t>Liushui Zhen</t>
  </si>
  <si>
    <t>Longping Zhen (Xiangyang Shi)</t>
  </si>
  <si>
    <t>Longwang Zhen</t>
  </si>
  <si>
    <t>Longzhong Jiedao</t>
  </si>
  <si>
    <t>Lutou Zhen</t>
  </si>
  <si>
    <t>Maliang Zhen (Xiangyang Shi)</t>
  </si>
  <si>
    <t>Maqiao Zhen (Xiangyang Shi)</t>
  </si>
  <si>
    <t>Menglou Zhen</t>
  </si>
  <si>
    <t>Miaotan Zhen</t>
  </si>
  <si>
    <t>Migong Jiedao</t>
  </si>
  <si>
    <t>Nancheng Jiedao (Xiangyang Shi)</t>
  </si>
  <si>
    <t>Nanhe Zhen (Xiangyang Shi)</t>
  </si>
  <si>
    <t>Nanying Jiedao</t>
  </si>
  <si>
    <t>Niushou Zhen</t>
  </si>
  <si>
    <t>Oumiao Zhen</t>
  </si>
  <si>
    <t>Panggong Jiedao</t>
  </si>
  <si>
    <t>Pinglin Zhen</t>
  </si>
  <si>
    <t>Pingxiangmen Jiedao</t>
  </si>
  <si>
    <t>Qifang Zhen</t>
  </si>
  <si>
    <t>Qinghe Guanliqu</t>
  </si>
  <si>
    <t>Qinghekou Jiedao</t>
  </si>
  <si>
    <t>Shengkang Zhen</t>
  </si>
  <si>
    <t>Shihua Zhen</t>
  </si>
  <si>
    <t>Shipu Jiedao</t>
  </si>
  <si>
    <t>Shiqiao Zhen</t>
  </si>
  <si>
    <t>Shuanggou Zhen</t>
  </si>
  <si>
    <t>Siping Zhen</t>
  </si>
  <si>
    <t>Suiyang Nongchang</t>
  </si>
  <si>
    <t>Taipingdian Zhen</t>
  </si>
  <si>
    <t>Taiping Zhen (Xiangyang Shi)</t>
  </si>
  <si>
    <t>Tanxi Jiedao</t>
  </si>
  <si>
    <t>Wangcheng Zhen</t>
  </si>
  <si>
    <t>Wangji Zhen</t>
  </si>
  <si>
    <t>Wangzhai Jiedao</t>
  </si>
  <si>
    <t>Wolong Zhen</t>
  </si>
  <si>
    <t>Wu'an Zhen</t>
  </si>
  <si>
    <t>Wudian Zhen (Xiangyang Shi)</t>
  </si>
  <si>
    <t>Xianrendu Zhen</t>
  </si>
  <si>
    <t>Xiaohe Zhen (Xiangyang Shi)</t>
  </si>
  <si>
    <t>Xiaoyan Zhen</t>
  </si>
  <si>
    <t>Xiema Zhen</t>
  </si>
  <si>
    <t>Xieshan Linchang</t>
  </si>
  <si>
    <t>Xinglong Zhen</t>
  </si>
  <si>
    <t>Xinshi Zhen</t>
  </si>
  <si>
    <t>Xiongji Zhen</t>
  </si>
  <si>
    <t>Xueji Zhen</t>
  </si>
  <si>
    <t>Xueping Zhen</t>
  </si>
  <si>
    <t>Xunjian Zhen</t>
  </si>
  <si>
    <t>Yancheng Jiedao</t>
  </si>
  <si>
    <t>Yangdang Zhen</t>
  </si>
  <si>
    <t>Yinji Xiang</t>
  </si>
  <si>
    <t>Yuanchong Xiang</t>
  </si>
  <si>
    <t>Yujiahu Jiedao</t>
  </si>
  <si>
    <t>Yuliangzhou Kaifaqu</t>
  </si>
  <si>
    <t>Yushan Zhen</t>
  </si>
  <si>
    <t>Zaoyang Jingji Kaifaqu</t>
  </si>
  <si>
    <t>Zhangjiaji Zhen</t>
  </si>
  <si>
    <t>Zhangji Zhen (Xiangyang Shi)</t>
  </si>
  <si>
    <t>Zhangwan Jiedao (Xiangyang Shi)</t>
  </si>
  <si>
    <t>Zhaowan Xiang</t>
  </si>
  <si>
    <t>Zhengji Zhen</t>
  </si>
  <si>
    <t>Zhenwushan Jiedao [incl. Wangfu Jiedao, Zhaoming Jiedao]</t>
  </si>
  <si>
    <t>Zhongyuan Jiedao</t>
  </si>
  <si>
    <t>Zhuji Zhen</t>
  </si>
  <si>
    <t>Zhulinqiao Zhen</t>
  </si>
  <si>
    <t>Zijin Zhen</t>
  </si>
  <si>
    <t>Baimaohu Nongchang</t>
  </si>
  <si>
    <t>Changtangkou Zhen</t>
  </si>
  <si>
    <t>Chenchang Zhen</t>
  </si>
  <si>
    <t>Chenhu Guanweihui</t>
  </si>
  <si>
    <t>Chuqin Liangzhongchang</t>
  </si>
  <si>
    <t>Douhe Zhen</t>
  </si>
  <si>
    <t>Duobao Zhen</t>
  </si>
  <si>
    <t>Duoxiang Zhen</t>
  </si>
  <si>
    <t>Fozishan Zhen</t>
  </si>
  <si>
    <t>Ganhe Jiedao</t>
  </si>
  <si>
    <t>Ganyi Zhen</t>
  </si>
  <si>
    <t>Gaochang Jiedao</t>
  </si>
  <si>
    <t>Gaoshibei Zhen</t>
  </si>
  <si>
    <t>Guohe Zhen</t>
  </si>
  <si>
    <t>Haokou Yuanzhongchang</t>
  </si>
  <si>
    <t>Haokou Zhen</t>
  </si>
  <si>
    <t>Henglin Zhen</t>
  </si>
  <si>
    <t>Hongping Zhen</t>
  </si>
  <si>
    <t>Houhu Guanliqu</t>
  </si>
  <si>
    <t>Huangtan Zhen</t>
  </si>
  <si>
    <t>Huchang Zhen</t>
  </si>
  <si>
    <t>Hushi Zhen</t>
  </si>
  <si>
    <t>Jiangchang Zhen</t>
  </si>
  <si>
    <t>Jianghan Shiyou Guanliju</t>
  </si>
  <si>
    <t>Jianghu Nongchang</t>
  </si>
  <si>
    <t>Jingling Jiedao</t>
  </si>
  <si>
    <t>Jingtan Xiang</t>
  </si>
  <si>
    <t>Jiuhehuan Yuanzhongchang</t>
  </si>
  <si>
    <t>Jiuhu Zhen</t>
  </si>
  <si>
    <t>Jiuzhen Zhen</t>
  </si>
  <si>
    <t>Jiyukou Zhen</t>
  </si>
  <si>
    <t>Laoxin Zhen</t>
  </si>
  <si>
    <t>Liujiahuan Linchang</t>
  </si>
  <si>
    <t>Longhuashan Jiedao</t>
  </si>
  <si>
    <t>Longwan Zhen</t>
  </si>
  <si>
    <t>Lushi Zhen</t>
  </si>
  <si>
    <t>Maozui Zhen</t>
  </si>
  <si>
    <t>Mawan Zhen</t>
  </si>
  <si>
    <t>Mayang Zhen</t>
  </si>
  <si>
    <t>Miancheng Huizu Zhen</t>
  </si>
  <si>
    <t>Mianhua Yuanzhongchang</t>
  </si>
  <si>
    <t>Muyu Zhen</t>
  </si>
  <si>
    <t>Paihu Yuchang</t>
  </si>
  <si>
    <t>Pengchang Zhen</t>
  </si>
  <si>
    <t>Pengshi Zhen</t>
  </si>
  <si>
    <t>Qianjiang Jingji Kaifaqu</t>
  </si>
  <si>
    <t>Sanfutan Zhen</t>
  </si>
  <si>
    <t>Shahu Yuanzhongchang</t>
  </si>
  <si>
    <t>Shahu Zhen</t>
  </si>
  <si>
    <t>Shazui Jiedao</t>
  </si>
  <si>
    <t>Shijiahe Zhen [Shihe Zhen]</t>
  </si>
  <si>
    <t>Songbai Zhen</t>
  </si>
  <si>
    <t>Songluo Xiang</t>
  </si>
  <si>
    <t>Tianmen Jingji Kaifaqu</t>
  </si>
  <si>
    <t>Tonghaikou Zhen</t>
  </si>
  <si>
    <t>Tuoshi Zhen</t>
  </si>
  <si>
    <t>Wangchang Zhen</t>
  </si>
  <si>
    <t>Wuhu Yuchang</t>
  </si>
  <si>
    <t>Xiaguping Tujiazu Xiang</t>
  </si>
  <si>
    <t>Xiantao Gongyeyuan</t>
  </si>
  <si>
    <t>Xiaoban Zhen</t>
  </si>
  <si>
    <t>Xidahuan Guanliqu</t>
  </si>
  <si>
    <t>Xiliuhe Zhen</t>
  </si>
  <si>
    <t>Xinhua Zhen</t>
  </si>
  <si>
    <t>Xiongkou Guanliqu</t>
  </si>
  <si>
    <t>Xiongkou Zhen</t>
  </si>
  <si>
    <t>Yanglin Jiedao</t>
  </si>
  <si>
    <t>Yanglinwei Zhen</t>
  </si>
  <si>
    <t>Yangri Zhen</t>
  </si>
  <si>
    <t>Yangshi Jiedao</t>
  </si>
  <si>
    <t>Yuanlin Jiedao</t>
  </si>
  <si>
    <t>Yuekou Zhen</t>
  </si>
  <si>
    <t>Yunlianghu Guanliqu</t>
  </si>
  <si>
    <t>Yuxin Zhen</t>
  </si>
  <si>
    <t>Yuyang Zhen</t>
  </si>
  <si>
    <t>Zaoshi Zhen</t>
  </si>
  <si>
    <t>Zhanggang Zhen</t>
  </si>
  <si>
    <t>Zhanggou Zhen</t>
  </si>
  <si>
    <t>Zhangjin Zhen</t>
  </si>
  <si>
    <t>Zhaoxihuan Linchang</t>
  </si>
  <si>
    <t>Zhengchang Zhen</t>
  </si>
  <si>
    <t>Zhouji Guanliqu</t>
  </si>
  <si>
    <t>Zhouji Jiedao</t>
  </si>
  <si>
    <t>Zhugentan Zhen</t>
  </si>
  <si>
    <t>Zongkou Guanliqu</t>
  </si>
  <si>
    <t>Anlu Kaifaqu</t>
  </si>
  <si>
    <t>Baisha Zhen (Xiaogan Shi)</t>
  </si>
  <si>
    <t>Beifan Zhen</t>
  </si>
  <si>
    <t>Changjiangbu Jiedao</t>
  </si>
  <si>
    <t>Chendian Xiang</t>
  </si>
  <si>
    <t>Chengbei Jiedao</t>
  </si>
  <si>
    <t>Chengguan Zhen (Dawu Xian)</t>
  </si>
  <si>
    <t>Chengguan Zhen (Yunmeng Xian)</t>
  </si>
  <si>
    <t>Chenghuang Zhen</t>
  </si>
  <si>
    <t>Chengzhong Jiedao</t>
  </si>
  <si>
    <t>Chenhe Zhen</t>
  </si>
  <si>
    <t>Chenhu Jidi Kaifazong Gongsi</t>
  </si>
  <si>
    <t>Chenhu Zhen</t>
  </si>
  <si>
    <t>Chezhan Jiedao (Xiaogan Shi)</t>
  </si>
  <si>
    <t>Daodian Xiang</t>
  </si>
  <si>
    <t>Daoqiao Zhen</t>
  </si>
  <si>
    <t>Daxin Zhen</t>
  </si>
  <si>
    <t>Diaocha Hu Yangzhichang</t>
  </si>
  <si>
    <t>Diaodong Jiedao</t>
  </si>
  <si>
    <t>Dongmafang Jiedao</t>
  </si>
  <si>
    <t>Dongshantou</t>
  </si>
  <si>
    <t>Dongxin Xiang</t>
  </si>
  <si>
    <t>Dougang Zhen</t>
  </si>
  <si>
    <t>Doushan Xiang</t>
  </si>
  <si>
    <t>Fangfan Zhen</t>
  </si>
  <si>
    <t>Fengdian Zhen</t>
  </si>
  <si>
    <t>Fenshui Zhen</t>
  </si>
  <si>
    <t>Fucheng Jiedao</t>
  </si>
  <si>
    <t>Fushui Zhen</t>
  </si>
  <si>
    <t>Gaodian Xiang</t>
  </si>
  <si>
    <t>Geputan Zhen</t>
  </si>
  <si>
    <t>Guangchang Jiedao</t>
  </si>
  <si>
    <t>Guanyin Hu Shengtai Wenhua Luyou Dujiaqu</t>
  </si>
  <si>
    <t>Guoying Zhongzhou Nongchang</t>
  </si>
  <si>
    <t>Hanchuan Shi Jingji Jishu Kaifaqu</t>
  </si>
  <si>
    <t>Hanji Xiang</t>
  </si>
  <si>
    <t>Hekou Zhen (Xiaogan Shi)</t>
  </si>
  <si>
    <t>Huangzhan Zhen</t>
  </si>
  <si>
    <t>Huaxi Xiang</t>
  </si>
  <si>
    <t>Huayan Nongchang</t>
  </si>
  <si>
    <t>Huayuan Zhen</t>
  </si>
  <si>
    <t>Huilong Zhen</t>
  </si>
  <si>
    <t>Hujindian Zhen</t>
  </si>
  <si>
    <t>Jidian Xiang</t>
  </si>
  <si>
    <t>Jieguan Xiang</t>
  </si>
  <si>
    <t>Jingji Kaifaqu (Xiaogan Shi)</t>
  </si>
  <si>
    <t>Langjun Zhen</t>
  </si>
  <si>
    <t>Leigong Zhen</t>
  </si>
  <si>
    <t>Lidian Zhen (Xiaogan Shi)</t>
  </si>
  <si>
    <t>Litan Xiang</t>
  </si>
  <si>
    <t>Liujiage Zhen</t>
  </si>
  <si>
    <t>Liuji Zhen</t>
  </si>
  <si>
    <t>Luwang Zhen</t>
  </si>
  <si>
    <t>Ma'an Xiang</t>
  </si>
  <si>
    <t>Maiwang Zhen</t>
  </si>
  <si>
    <t>Makou Zhen</t>
  </si>
  <si>
    <t>Maochen Zhen</t>
  </si>
  <si>
    <t>Miaotou Zhen</t>
  </si>
  <si>
    <t>Minji Xiang</t>
  </si>
  <si>
    <t>Muzi Xiang</t>
  </si>
  <si>
    <t>Nancheng Jiedao (Xiaogan Shi)</t>
  </si>
  <si>
    <t>Nanhe Xiang</t>
  </si>
  <si>
    <t>Nanhuan Liangzhongchang</t>
  </si>
  <si>
    <t>Pengdian Xiang</t>
  </si>
  <si>
    <t>Pengxing Xiang</t>
  </si>
  <si>
    <t>Qingminghe Xiang</t>
  </si>
  <si>
    <t>Sancha Zhen (Xiaogan Shi)</t>
  </si>
  <si>
    <t>Sanhe Zhen</t>
  </si>
  <si>
    <t>Sanli Zhen</t>
  </si>
  <si>
    <t>Sanxinghuan Yuanzhongchang</t>
  </si>
  <si>
    <t>Shahe Xiang (Xiaogan Shi)</t>
  </si>
  <si>
    <t>Shuangfengshan Luyou Dujiaqu</t>
  </si>
  <si>
    <t>Shuyuan Jiedao</t>
  </si>
  <si>
    <t>Sigu Zhen</t>
  </si>
  <si>
    <t>Silipeng Jiedao</t>
  </si>
  <si>
    <t>Tangchi Zhen</t>
  </si>
  <si>
    <t>Tangdi Zhen</t>
  </si>
  <si>
    <t>Tiandian Zhen</t>
  </si>
  <si>
    <t>Tian'erhe Zhen</t>
  </si>
  <si>
    <t>Tian'e Zhen</t>
  </si>
  <si>
    <t>Tongzhong Zhen</t>
  </si>
  <si>
    <t>Wangdian Zhen (Xiaogan Shi)</t>
  </si>
  <si>
    <t>Wangyizhen Zhen</t>
  </si>
  <si>
    <t>Wantan Xiang</t>
  </si>
  <si>
    <t>Weidian Zhen</t>
  </si>
  <si>
    <t>Wolong Xiang</t>
  </si>
  <si>
    <t>Wuluo Zhen</t>
  </si>
  <si>
    <t>Wupu Zhen</t>
  </si>
  <si>
    <t>Xiadian Zhen</t>
  </si>
  <si>
    <t>Xiannushan Jiedao</t>
  </si>
  <si>
    <t>Xiaochang Xian Kaifaqu</t>
  </si>
  <si>
    <t>Xiaogang Zhen</t>
  </si>
  <si>
    <t>Xiaogan Kaifaqu Danyang</t>
  </si>
  <si>
    <t>Xiaogan Kaifaqu Huaiyin</t>
  </si>
  <si>
    <t>Xiaogan Kaifaqu xiaotian</t>
  </si>
  <si>
    <t>Xiaohe Zhen (Xiaogan Shi)</t>
  </si>
  <si>
    <t>Xiaowu Xiang</t>
  </si>
  <si>
    <t>Xiaxindian Zhen</t>
  </si>
  <si>
    <t>Xihe Zhen (Xiaogan Shi)</t>
  </si>
  <si>
    <t>Xijiang Xiang</t>
  </si>
  <si>
    <t>Xincheng Zhen</t>
  </si>
  <si>
    <t>Xinhe Zhen</t>
  </si>
  <si>
    <t>Xinhua Jiedao</t>
  </si>
  <si>
    <t>Xinpu Zhen</t>
  </si>
  <si>
    <t>Xinyan Zhen</t>
  </si>
  <si>
    <t>Xinzha Xiang</t>
  </si>
  <si>
    <t>Xuanhuadian Zhen</t>
  </si>
  <si>
    <t>Xundian Zhen</t>
  </si>
  <si>
    <t>Yandian Zhen</t>
  </si>
  <si>
    <t>Yangdian Zhen</t>
  </si>
  <si>
    <t>Yanghe Zhen</t>
  </si>
  <si>
    <t>Yanglingou Zhen</t>
  </si>
  <si>
    <t>Yangling Zhen</t>
  </si>
  <si>
    <t>Yangping Zhen (Xiaogan Shi)</t>
  </si>
  <si>
    <t>Yihe Zhen</t>
  </si>
  <si>
    <t>Yingcheng Shi Jingji Jishu Kaifaqu</t>
  </si>
  <si>
    <t>Yitang Zhen</t>
  </si>
  <si>
    <t>Yunmeng Xian Jingji Kaifaqu</t>
  </si>
  <si>
    <t>Zengdian Zhen</t>
  </si>
  <si>
    <t>Zhaopeng Zhen</t>
  </si>
  <si>
    <t>Zhouxiang Zhen</t>
  </si>
  <si>
    <t>Zhuhu</t>
  </si>
  <si>
    <t>Zhuzhan Zhen</t>
  </si>
  <si>
    <t>Zougang Zhen</t>
  </si>
  <si>
    <t>Aijia Zhen</t>
  </si>
  <si>
    <t>Anfusi Zhen</t>
  </si>
  <si>
    <t>Bailizhou Zhen</t>
  </si>
  <si>
    <t>Baiyang Zhen</t>
  </si>
  <si>
    <t>Baling Jiedao</t>
  </si>
  <si>
    <t>Banyue Zhen</t>
  </si>
  <si>
    <t>Baotahe Jiedao</t>
  </si>
  <si>
    <t>Caihua Xiang</t>
  </si>
  <si>
    <t>Caobuhu Zhen</t>
  </si>
  <si>
    <t>Changleping Zhen</t>
  </si>
  <si>
    <t>Dagongqiao Jiedao</t>
  </si>
  <si>
    <t>Dayan Xiang</t>
  </si>
  <si>
    <t>Dengcun Xiang</t>
  </si>
  <si>
    <t>Dianjun Jiedao</t>
  </si>
  <si>
    <t>Dongshi Zhen</t>
  </si>
  <si>
    <t>Duzhenwan Zhen</t>
  </si>
  <si>
    <t>Fenxiang Zhen</t>
  </si>
  <si>
    <t>Fujiayan Xiang</t>
  </si>
  <si>
    <t>Gaobazhou Zhen</t>
  </si>
  <si>
    <t>Gaojiayan Zhen</t>
  </si>
  <si>
    <t>Gaoqiao Xiang</t>
  </si>
  <si>
    <t>Gezhouba Jiedao</t>
  </si>
  <si>
    <t>Gufu Zhen</t>
  </si>
  <si>
    <t>Guizhou Zhen</t>
  </si>
  <si>
    <t>Gujiadian Zhen</t>
  </si>
  <si>
    <t>Gulaobei Jiedao</t>
  </si>
  <si>
    <t>Guojiaba Zhen</t>
  </si>
  <si>
    <t>Hejiaping Zhen</t>
  </si>
  <si>
    <t>Hekou Xiang</t>
  </si>
  <si>
    <t>Herong Zhen</t>
  </si>
  <si>
    <t>Honghuatao Zhen</t>
  </si>
  <si>
    <t>Hualinsi Zhen</t>
  </si>
  <si>
    <t>Huanghua Zhen</t>
  </si>
  <si>
    <t>Huangliang Zhen</t>
  </si>
  <si>
    <t>Huoshaoping Xiang</t>
  </si>
  <si>
    <t>Huya Jiedao</t>
  </si>
  <si>
    <t>Jiuwanxi Zhen</t>
  </si>
  <si>
    <t>Jiuxian Zhen</t>
  </si>
  <si>
    <t>Langping Zhen</t>
  </si>
  <si>
    <t>Leizu Zhen [Hehua Zhen]</t>
  </si>
  <si>
    <t>Letianxi Zhen</t>
  </si>
  <si>
    <t>Lianghekou Zhen</t>
  </si>
  <si>
    <t>Lianghe Zhen</t>
  </si>
  <si>
    <t>Lianpeng Xiang</t>
  </si>
  <si>
    <t>Longquan Zhen</t>
  </si>
  <si>
    <t>Longzhouping Zhen</t>
  </si>
  <si>
    <t>Lucheng Jiedao</t>
  </si>
  <si>
    <t>Majiadian Jiedao</t>
  </si>
  <si>
    <t>Maopingchang Zhen</t>
  </si>
  <si>
    <t>Maoping Zhen</t>
  </si>
  <si>
    <t>Meijiahe Xiang</t>
  </si>
  <si>
    <t>Miaoqian Zhen</t>
  </si>
  <si>
    <t>Mingfeng Zhen</t>
  </si>
  <si>
    <t>Moping Xiang</t>
  </si>
  <si>
    <t>Moshi Zhen</t>
  </si>
  <si>
    <t>Nanyang Zhen</t>
  </si>
  <si>
    <t>Niejiahe Zhen</t>
  </si>
  <si>
    <t>Niuzhuang Xiang</t>
  </si>
  <si>
    <t>Panjiawan Tujiazu Xiang</t>
  </si>
  <si>
    <t>Qiaobian Zhen</t>
  </si>
  <si>
    <t>Qixingtai Zhen</t>
  </si>
  <si>
    <t>Quyuan Zhen</t>
  </si>
  <si>
    <t>Renheping Zhen</t>
  </si>
  <si>
    <t>Sandouping Zhen</t>
  </si>
  <si>
    <t>Sanxiabaqu</t>
  </si>
  <si>
    <t>Shazhenxi Zhen</t>
  </si>
  <si>
    <t>Shuitianba Xiang</t>
  </si>
  <si>
    <t>Shuiyuesi Zhen</t>
  </si>
  <si>
    <t>Songmuping Zhen</t>
  </si>
  <si>
    <t>Songyi Kuangqu</t>
  </si>
  <si>
    <t>Taipingxi Zhen</t>
  </si>
  <si>
    <t>Tucheng Xiang</t>
  </si>
  <si>
    <t>Wangdian Zhen (Yichang Shi)</t>
  </si>
  <si>
    <t>Wangjiafan Zhen</t>
  </si>
  <si>
    <t>Wanshouqiao Jiedao</t>
  </si>
  <si>
    <t>Wantan Zhen</t>
  </si>
  <si>
    <t>Wen'an Zhen</t>
  </si>
  <si>
    <t>Wuduhe Zhen</t>
  </si>
  <si>
    <t>Wufeng Zhen</t>
  </si>
  <si>
    <t>Wujiagang Jiedao</t>
  </si>
  <si>
    <t>Wujia Xiang</t>
  </si>
  <si>
    <t>Wuyanquan Zhen</t>
  </si>
  <si>
    <t>Xiabaoping Xiang</t>
  </si>
  <si>
    <t>Xiakou Fengjingqu</t>
  </si>
  <si>
    <t>Xiakou Zhen</t>
  </si>
  <si>
    <t>Xiannu Zhen</t>
  </si>
  <si>
    <t>Xiaoxita Jiedao</t>
  </si>
  <si>
    <t>Xiba Jiedao</t>
  </si>
  <si>
    <t>Xietan Xiang</t>
  </si>
  <si>
    <t>Xiling Jiedao</t>
  </si>
  <si>
    <t>Xueyuan Jiedao</t>
  </si>
  <si>
    <t>Yanglinqiao Zhen</t>
  </si>
  <si>
    <t>Yangping Zhen (Yichang Shi)</t>
  </si>
  <si>
    <t>Yaojiadian Zhen</t>
  </si>
  <si>
    <t>Yaowan Jiedao</t>
  </si>
  <si>
    <t>Yaqueling Zhen</t>
  </si>
  <si>
    <t>Yazikou Xiang</t>
  </si>
  <si>
    <t>Yemingzhu Jiedao</t>
  </si>
  <si>
    <t>Yichang Kaifaqu</t>
  </si>
  <si>
    <t>Yiling Jingji Kaifaqu [Yiling Economic Development Zone]</t>
  </si>
  <si>
    <t>Yunchi Jiedao</t>
  </si>
  <si>
    <t>Yunji Jiedao</t>
  </si>
  <si>
    <t>Yuquan Jiedao</t>
  </si>
  <si>
    <t>Yuxiakou Zhen</t>
  </si>
  <si>
    <t>Yuxi Zhen</t>
  </si>
  <si>
    <t>Yuyangguan Zhen</t>
  </si>
  <si>
    <t>Yuyang Jiedao</t>
  </si>
  <si>
    <t>Zhangcunping Zhen</t>
  </si>
  <si>
    <t>Zhaojun Zhen</t>
  </si>
  <si>
    <t>Zhenzi Xiang</t>
  </si>
  <si>
    <t>Zhicheng Zhen</t>
  </si>
  <si>
    <t>Ziqiu Zhen</t>
  </si>
  <si>
    <t>Báishā (Huángshí)</t>
  </si>
  <si>
    <t>Báishā (Xiàogăn)</t>
  </si>
  <si>
    <t>Bănqiáo (Ēnshī Tŭjiāzú Miáozú Zìzhìzhōu)</t>
  </si>
  <si>
    <t>Bănqiáo (Xiāngyáng)</t>
  </si>
  <si>
    <t>Càihé (Huánggāng)</t>
  </si>
  <si>
    <t>Càihé (Suízhōu)</t>
  </si>
  <si>
    <t>Chánggăng (Èzhōu)</t>
  </si>
  <si>
    <t>Chánggăng (Suízhōu)</t>
  </si>
  <si>
    <t>Chéngguān (Huánggāng)</t>
  </si>
  <si>
    <t>Chéngguān (Yúnyáng)</t>
  </si>
  <si>
    <t>Chéngguān (Yúnxī)</t>
  </si>
  <si>
    <t>Chéngguān (Zhúshān)</t>
  </si>
  <si>
    <t>Chéngguān (Zhúxī)</t>
  </si>
  <si>
    <t>Chéngguān (Fáng)</t>
  </si>
  <si>
    <t>Chéngguān (Nánzhāng)</t>
  </si>
  <si>
    <t>Chéngguān (Gŭchéng)</t>
  </si>
  <si>
    <t>Chéngguān (Băokāng)</t>
  </si>
  <si>
    <t>Chéngguān (Dàwù)</t>
  </si>
  <si>
    <t>Chéngguān (Yúnmèng)</t>
  </si>
  <si>
    <t>Dàhé (Ēnshī Tŭjiāzú Miáozú Zìzhìzhōu)</t>
  </si>
  <si>
    <t>Dàhé (Huánggāng)</t>
  </si>
  <si>
    <t>Gāoqiáo (Huánggāng)</t>
  </si>
  <si>
    <t>Gāoqiáo (Xiánníng)</t>
  </si>
  <si>
    <t>Hékŏu (Huángshí)</t>
  </si>
  <si>
    <t>Hékŏu (Xiàogăn)</t>
  </si>
  <si>
    <t>Hóngshān (Huánggāng)</t>
  </si>
  <si>
    <t>Hóngshān (Suízhōu)</t>
  </si>
  <si>
    <t>Huánglóng (Shíyàn)</t>
  </si>
  <si>
    <t>Huánglóng (Xiāngyáng)</t>
  </si>
  <si>
    <t>Lĭdiàn (Suízhōu)</t>
  </si>
  <si>
    <t>Lĭdiàn (Xiàogăn)</t>
  </si>
  <si>
    <t>Lóngpíng (Huánggāng)</t>
  </si>
  <si>
    <t>Lóngpíng (Xiāngyáng)</t>
  </si>
  <si>
    <t>Lùkŏu (Huánggāng)</t>
  </si>
  <si>
    <t>Lùkŏu (Xiánníng)</t>
  </si>
  <si>
    <t>Măliáng (Jīngmén)</t>
  </si>
  <si>
    <t>Măliáng (Xiāngyáng)</t>
  </si>
  <si>
    <t>Măqiáo (Xiánníng)</t>
  </si>
  <si>
    <t>Măqiáo (Xiāngyáng)</t>
  </si>
  <si>
    <t>Nánhé (Huánggāng)</t>
  </si>
  <si>
    <t>Nánhé (Xiāngyáng)</t>
  </si>
  <si>
    <t>Qīngshān (Shíyàn)</t>
  </si>
  <si>
    <t>Qīngshān (Xiánníng)</t>
  </si>
  <si>
    <t>Sānchà (Ēnshī Tŭjiāzú Miáozú Zìzhìzhōu)</t>
  </si>
  <si>
    <t>Sānchà (Xiàogăn)</t>
  </si>
  <si>
    <t>Tàipíng (Ēnshī Tŭjiāzú Miáozú Zìzhìzhōu)</t>
  </si>
  <si>
    <t>Tàipíng (Suízhōu)</t>
  </si>
  <si>
    <t>Tàipíng (Xiāngyáng)</t>
  </si>
  <si>
    <t>Wángdiàn (Xiàogăn)</t>
  </si>
  <si>
    <t>Wángdiàn (Yíchāng)</t>
  </si>
  <si>
    <t>Wúdiàn (Suízhōu)</t>
  </si>
  <si>
    <t>Wúdiàn (Xiāngyáng)</t>
  </si>
  <si>
    <t>Xiăohé (Xiāngyáng)</t>
  </si>
  <si>
    <t>Xiăohé (Xiàogăn)</t>
  </si>
  <si>
    <t>Xīhé (Suízhōu)</t>
  </si>
  <si>
    <t>Xīhé (Xiàogăn)</t>
  </si>
  <si>
    <t>Xīnjiē (Suízhōu)</t>
  </si>
  <si>
    <t>Xīnjiē (Xiánníng)</t>
  </si>
  <si>
    <t>Yángpíng (Xiàogăn)</t>
  </si>
  <si>
    <t>Yángpíng (Yíchāng)</t>
  </si>
  <si>
    <t>Zhāngjí (Jīngmén)</t>
  </si>
  <si>
    <t>Zhāngjí (Xiāngyáng)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</si>
</sst>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A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FFEE88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1" fillId="2" borderId="1" xfId="0" applyNumberFormat="1" applyFont="1" applyFill="1" applyBorder="1" applyAlignment="1">
      <alignment horizontal="right" vertical="top"/>
    </xf>
    <xf numFmtId="3" fontId="2" fillId="3" borderId="1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right" vertical="top"/>
    </xf>
    <xf numFmtId="0" fontId="1" fillId="4" borderId="2" xfId="0" applyFont="1" applyFill="1" applyBorder="1" applyAlignment="1">
      <alignment horizontal="left" vertical="top"/>
    </xf>
    <xf numFmtId="3" fontId="1" fillId="4" borderId="2" xfId="0" applyNumberFormat="1" applyFont="1" applyFill="1" applyBorder="1" applyAlignment="1">
      <alignment horizontal="right" vertical="top"/>
    </xf>
    <xf numFmtId="0" fontId="0" fillId="0" borderId="0" xfId="0" applyNumberFormat="1"/>
  </cellXfs>
  <cellStyles count="1">
    <cellStyle name="Normal" xfId="0" builtinId="0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bottom style="medium">
          <color rgb="FFCCCCCC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ght\OneDrive\Desktop\data\china\china-towns-xlsx.xlsx" TargetMode="External"/><Relationship Id="rId1" Type="http://schemas.openxmlformats.org/officeDocument/2006/relationships/externalLinkPath" Target="/Users/night/OneDrive/Desktop/data/china/china-towns-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ina-towns-second (2)"/>
      <sheetName val="Sheet2"/>
      <sheetName val="Sheet1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9363BD-8A75-4B98-8697-D92291EADB73}" name="Table2" displayName="Table2" ref="A1:F27" totalsRowShown="0" headerRowDxfId="153" dataDxfId="152">
  <autoFilter ref="A1:F27" xr:uid="{E39363BD-8A75-4B98-8697-D92291EADB73}"/>
  <tableColumns count="6">
    <tableColumn id="1" xr3:uid="{AF3884F3-F595-4555-8DA0-CB72CF5CF673}" name="Name" dataDxfId="151"/>
    <tableColumn id="2" xr3:uid="{54D89181-9EE5-48A9-9583-1B103EFCB8DB}" name="Native" dataDxfId="150"/>
    <tableColumn id="3" xr3:uid="{7078FFB5-75EC-457F-A6C6-CBF06A30CF0D}" name="Status" dataDxfId="149"/>
    <tableColumn id="4" xr3:uid="{95FE7439-1196-4E20-952E-65EB095389DD}" name="City / District / County" dataDxfId="148"/>
    <tableColumn id="5" xr3:uid="{E61C3DCA-4769-4CBF-968D-096264F6AA13}" name="Population" dataDxfId="147"/>
    <tableColumn id="6" xr3:uid="{6047E3FE-46A9-4A73-9685-50662C1294BD}" name="Column1" dataDxfId="146">
      <calculatedColumnFormula>VLOOKUP(D2,'county-naming'!A$2:C$119,3,FALSE)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096BEF0-7CB8-4A29-B0DF-3B817B7107C3}" name="Table11" displayName="Table11" ref="A1:F87" totalsRowShown="0" headerRowDxfId="81" dataDxfId="80">
  <autoFilter ref="A1:F87" xr:uid="{3096BEF0-7CB8-4A29-B0DF-3B817B7107C3}"/>
  <tableColumns count="6">
    <tableColumn id="1" xr3:uid="{3410867D-2E2C-477D-8042-588467FEE3CD}" name="Name" dataDxfId="79"/>
    <tableColumn id="2" xr3:uid="{DF817EC6-F54E-4C09-8B13-9F2C6DE8238D}" name="Native" dataDxfId="78"/>
    <tableColumn id="3" xr3:uid="{6F3B6786-5D59-4509-8226-1AF6A8298826}" name="Status" dataDxfId="77"/>
    <tableColumn id="4" xr3:uid="{05665EEE-F6B8-4A90-9431-C7A55401CAF6}" name="City / District / County" dataDxfId="76"/>
    <tableColumn id="5" xr3:uid="{2570F26A-FFDB-4476-A6C6-7C2E893B1ACB}" name="Population" dataDxfId="75"/>
    <tableColumn id="6" xr3:uid="{5B424D9A-379C-4F92-A4E8-146527969B02}" name="Column1" dataDxfId="74">
      <calculatedColumnFormula>VLOOKUP(D2,'county-naming'!A$2:C$119,3,FALSE)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ACCD3D-763D-423B-A5C7-663C3C2F2FAE}" name="Table12" displayName="Table12" ref="A1:F111" totalsRowShown="0" headerRowDxfId="73" dataDxfId="72">
  <autoFilter ref="A1:F111" xr:uid="{1AACCD3D-763D-423B-A5C7-663C3C2F2FAE}"/>
  <tableColumns count="6">
    <tableColumn id="1" xr3:uid="{763AE88F-51A4-4257-99BD-A0AFF0155F83}" name="Name" dataDxfId="71"/>
    <tableColumn id="2" xr3:uid="{29017C5C-A963-4B50-A1CC-1E9D70629A9D}" name="Native" dataDxfId="70"/>
    <tableColumn id="3" xr3:uid="{D7256C96-F963-4788-9F0A-395222D8D592}" name="Status" dataDxfId="69"/>
    <tableColumn id="4" xr3:uid="{7D8543C3-FB8D-43A6-A765-DA6F73047054}" name="City / District / County" dataDxfId="68"/>
    <tableColumn id="5" xr3:uid="{9A59F3F7-2B31-44AB-8F96-D4622F14434C}" name="Population" dataDxfId="67"/>
    <tableColumn id="6" xr3:uid="{3BC26951-9320-4B0E-9689-B56BF425958D}" name="Column1" dataDxfId="66">
      <calculatedColumnFormula>VLOOKUP(D2,'county-naming'!A$2:C$119,3,FALSE)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005A038-376A-4D1D-B5FC-FC881B157A37}" name="Table13" displayName="Table13" ref="A1:F88" totalsRowShown="0" headerRowDxfId="65" dataDxfId="64">
  <autoFilter ref="A1:F88" xr:uid="{7005A038-376A-4D1D-B5FC-FC881B157A37}"/>
  <tableColumns count="6">
    <tableColumn id="1" xr3:uid="{57EA121E-B10C-47B5-9489-149E0D375095}" name="Name" dataDxfId="63"/>
    <tableColumn id="2" xr3:uid="{BE634334-BB8F-46EB-A863-239EB268D8FA}" name="Native" dataDxfId="62"/>
    <tableColumn id="3" xr3:uid="{5F38307A-9500-4690-86C2-4E32EEE92EB7}" name="Status" dataDxfId="61"/>
    <tableColumn id="4" xr3:uid="{BF9DFA0D-03CA-48E9-A9E5-31D767C1C0EC}" name="City / District / County" dataDxfId="60"/>
    <tableColumn id="5" xr3:uid="{D954DEF2-B3D1-469E-A9FF-2354344E3A98}" name="Population" dataDxfId="59"/>
    <tableColumn id="6" xr3:uid="{55C5DF09-5FB2-4196-A5B9-13F201266C7D}" name="Column1" dataDxfId="58">
      <calculatedColumnFormula>VLOOKUP(D2,'county-naming'!A$2:C$119,3,FALSE)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9A9B877-710E-4F6A-8812-BE0C6D6D989E}" name="Table14" displayName="Table14" ref="A1:F128" totalsRowShown="0" headerRowDxfId="57" dataDxfId="56">
  <autoFilter ref="A1:F128" xr:uid="{39A9B877-710E-4F6A-8812-BE0C6D6D989E}"/>
  <tableColumns count="6">
    <tableColumn id="1" xr3:uid="{32F75EA4-B7EB-4630-AC60-3A36636F921D}" name="Name" dataDxfId="55"/>
    <tableColumn id="2" xr3:uid="{87095F5C-D433-44BA-8145-75B15FF537A7}" name="Native" dataDxfId="54"/>
    <tableColumn id="3" xr3:uid="{392CE973-EC7D-414D-9E93-C5BA5FE66AC6}" name="Status" dataDxfId="53"/>
    <tableColumn id="4" xr3:uid="{9D855FD1-9FEB-4273-AE25-7170EF8A0740}" name="City / District / County" dataDxfId="52"/>
    <tableColumn id="5" xr3:uid="{BEF75D5D-BEE8-49A3-A327-495BE85E944F}" name="Population" dataDxfId="51"/>
    <tableColumn id="6" xr3:uid="{5612AA4B-1975-45B4-81CF-8A5CC3A2DF11}" name="Column1" dataDxfId="50">
      <calculatedColumnFormula>VLOOKUP(D2,'county-naming'!A$2:C$119,3,FALSE)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8970E92-7842-4894-8639-1EB45B539C1D}" name="Table15" displayName="Table15" ref="A1:F113" totalsRowShown="0" headerRowDxfId="49" dataDxfId="48">
  <autoFilter ref="A1:F113" xr:uid="{38970E92-7842-4894-8639-1EB45B539C1D}"/>
  <tableColumns count="6">
    <tableColumn id="1" xr3:uid="{2559D7DC-1B0C-4800-9205-F2E4B02A91DC}" name="Name" dataDxfId="47"/>
    <tableColumn id="2" xr3:uid="{93E2F864-871D-4E49-8AEC-74FF28620E75}" name="Native" dataDxfId="46"/>
    <tableColumn id="3" xr3:uid="{A442E7C0-C806-4FE2-8815-39D27FF86A2E}" name="Status" dataDxfId="45"/>
    <tableColumn id="4" xr3:uid="{1F5EC704-AC90-46F1-ABF9-A141DBD5F724}" name="City / District / County" dataDxfId="44"/>
    <tableColumn id="5" xr3:uid="{07149324-31D5-4EDA-8264-FE21B6A4E6B7}" name="Population" dataDxfId="43"/>
    <tableColumn id="6" xr3:uid="{7E39A68C-6B1D-488D-95E0-D88779924A09}" name="Column1" dataDxfId="42">
      <calculatedColumnFormula>VLOOKUP(D2,'county-naming'!A$2:C$119,3,FALSE)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71B1430-6545-4FAF-84D8-7A69EDC057CA}" name="Table16" displayName="Table16" ref="A1:P1448" totalsRowShown="0">
  <autoFilter ref="A1:P1448" xr:uid="{C71B1430-6545-4FAF-84D8-7A69EDC057CA}"/>
  <sortState xmlns:xlrd2="http://schemas.microsoft.com/office/spreadsheetml/2017/richdata2" ref="A2:P1448">
    <sortCondition ref="A1:A1448"/>
  </sortState>
  <tableColumns count="16">
    <tableColumn id="1" xr3:uid="{AA4BE576-AC5B-4234-89AF-ECE5CAEDFAE4}" name="Column1"/>
    <tableColumn id="11" xr3:uid="{DED73ED6-B47A-4A0C-AADB-1AB9DAE54E4E}" name="Column13" dataDxfId="29">
      <calculatedColumnFormula>IF(COUNTIF(A:A,A2)&gt;1,_xlfn.CONCAT(A2," (",N2,")"),A2)</calculatedColumnFormula>
    </tableColumn>
    <tableColumn id="10" xr3:uid="{62D4B924-B706-4149-B5B4-D4E7C4DF59C2}" name="Column12" dataDxfId="28">
      <calculatedColumnFormula>IF(COUNTIF(B:B,B2)&gt;1,_xlfn.CONCAT(A2," (",M2,")"),B2)</calculatedColumnFormula>
    </tableColumn>
    <tableColumn id="2" xr3:uid="{5F77948F-35C3-4D56-B850-3AE0409EE8A5}" name="Column2"/>
    <tableColumn id="3" xr3:uid="{6562A78D-F5C4-45EE-9EE3-3DCEBD307130}" name="Column3"/>
    <tableColumn id="4" xr3:uid="{73EFE620-33AD-43C5-9C7E-2F145EC2F75C}" name="Column4">
      <calculatedColumnFormula>_xlfn.CONCAT(D2,", ",H2,", ",I2,", ","湖北省")</calculatedColumnFormula>
    </tableColumn>
    <tableColumn id="5" xr3:uid="{F49BF58E-AD8F-4969-A170-EE4DFCDF1B70}" name="Column5"/>
    <tableColumn id="6" xr3:uid="{9122899C-C937-4DB2-B398-4FC2D9FA38E8}" name="Column6"/>
    <tableColumn id="7" xr3:uid="{EF6EF2E8-2A4A-4235-A9DC-B5AF32DD5361}" name="Column7"/>
    <tableColumn id="8" xr3:uid="{2290C670-43C5-4961-A0B8-0D1E66A6920A}" name="Column8">
      <calculatedColumnFormula>VLOOKUP(F2,[1]!china_towns_second__2[[Column1]:[Y]],3,FALSE)</calculatedColumnFormula>
    </tableColumn>
    <tableColumn id="9" xr3:uid="{15C8B863-E691-4E19-BAAA-8F6BA3B79D8E}" name="Column9">
      <calculatedColumnFormula>VLOOKUP(F2,[1]!china_towns_second__2[[Column1]:[Y]],2,FALSE)</calculatedColumnFormula>
    </tableColumn>
    <tableColumn id="12" xr3:uid="{347E5592-5FB7-40E3-B3D6-D2E465C406FF}" name="Column10"/>
    <tableColumn id="13" xr3:uid="{9B121047-224A-443C-AF34-CD1E0E9235A4}" name="Column11" dataDxfId="33">
      <calculatedColumnFormula>VLOOKUP(H2,CHOOSE({1,2},Table18[Native],Table18[Name]),2,0)</calculatedColumnFormula>
    </tableColumn>
    <tableColumn id="14" xr3:uid="{577D9BA7-8C3F-4815-9C53-9E3658CF8EDD}" name="Column112" dataDxfId="32">
      <calculatedColumnFormula>VLOOKUP(I2,CHOOSE({1,2},Table18[Native],Table18[Name]),2,0)</calculatedColumnFormula>
    </tableColumn>
    <tableColumn id="15" xr3:uid="{5F0983E5-9B79-4DC2-94FF-241DA6A33793}" name="Column113" dataDxfId="31">
      <calculatedColumnFormula>_xlfn.CONCAT(L2," (",N2,")")</calculatedColumnFormula>
    </tableColumn>
    <tableColumn id="16" xr3:uid="{B78C6503-AA6F-4C6C-BF32-563257BC74C3}" name="Column114" dataDxfId="30">
      <calculatedColumnFormula>IF(COUNTIF(O:O,O2)&gt;1,_xlfn.CONCAT(L2," (",M2,")"),O2)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2742995-5FE2-46E2-84D5-5A179CE59412}" name="Table17" displayName="Table17" ref="A1:E38" totalsRowShown="0">
  <autoFilter ref="A1:E38" xr:uid="{12742995-5FE2-46E2-84D5-5A179CE59412}"/>
  <tableColumns count="5">
    <tableColumn id="1" xr3:uid="{830FED9D-2CCC-4A33-8B5E-43F89F865EF8}" name="Column1"/>
    <tableColumn id="3" xr3:uid="{3FC9B77F-17EC-4089-BABB-0409CF672225}" name="Column12" dataDxfId="41">
      <calculatedColumnFormula>VLOOKUP(A2,Table1[],2,FALSE)</calculatedColumnFormula>
    </tableColumn>
    <tableColumn id="2" xr3:uid="{E904E422-BBF4-442A-A82D-9CF4991B3070}" name="Column2"/>
    <tableColumn id="4" xr3:uid="{36813C36-FDB7-42A9-8ED3-80E39A92786C}" name="Column3"/>
    <tableColumn id="5" xr3:uid="{B6A24818-DB89-4FBF-913C-5A44B0D94DC3}" name="Column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7CE53DC-BECD-4435-827B-7F59C80FB3F8}" name="Table18" displayName="Table18" ref="A1:F119" totalsRowShown="0" dataDxfId="34" tableBorderDxfId="40">
  <autoFilter ref="A1:F119" xr:uid="{E7CE53DC-BECD-4435-827B-7F59C80FB3F8}"/>
  <tableColumns count="6">
    <tableColumn id="1" xr3:uid="{2BD43C7A-FA23-4E47-9A5C-9E0438A90618}" name="Name"/>
    <tableColumn id="2" xr3:uid="{91798750-E40D-4FE2-92F3-20B3C803BE4E}" name="Status" dataDxfId="39"/>
    <tableColumn id="3" xr3:uid="{DF14A706-D32C-49B4-8F7E-9024F4F6B6E9}" name="Native" dataDxfId="38"/>
    <tableColumn id="4" xr3:uid="{A975FADA-1EDB-4549-A344-B028EED3DC9A}" name="Population" dataDxfId="37"/>
    <tableColumn id="5" xr3:uid="{01E99AB3-D647-4916-9DAF-FDB6802171C7}" name="Population2" dataDxfId="36"/>
    <tableColumn id="6" xr3:uid="{B6DB3B9F-B691-4B11-BAF7-F5F5DAA811B1}" name="Population3" dataDxfId="3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C30DE4-489B-4CD3-8847-023CCD3A282F}" name="Table1" displayName="Table1" ref="A1:B119" totalsRowShown="0">
  <autoFilter ref="A1:B119" xr:uid="{27C30DE4-489B-4CD3-8847-023CCD3A282F}"/>
  <tableColumns count="2">
    <tableColumn id="1" xr3:uid="{D9C143A6-A89E-4800-B63F-6D401978586D}" name="Native"/>
    <tableColumn id="2" xr3:uid="{4C9FC4D0-8053-430B-96F8-D1B6A9FB3A5A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32F864-15C0-4B06-8C6A-300EB835D70F}" name="Table3" displayName="Table3" ref="A1:F93" totalsRowShown="0" headerRowDxfId="145" dataDxfId="144">
  <autoFilter ref="A1:F93" xr:uid="{C232F864-15C0-4B06-8C6A-300EB835D70F}"/>
  <tableColumns count="6">
    <tableColumn id="1" xr3:uid="{1749B351-09ED-4358-ADB3-8A967C15BD89}" name="Name" dataDxfId="143"/>
    <tableColumn id="2" xr3:uid="{38132F5F-B386-49EA-834E-ED5303CC4240}" name="Native" dataDxfId="142"/>
    <tableColumn id="3" xr3:uid="{A4D688B7-384B-4E08-8813-91202A110A3A}" name="Status" dataDxfId="141"/>
    <tableColumn id="4" xr3:uid="{D8E16FBD-67B8-443D-9CAD-DF132068867F}" name="City / District / County" dataDxfId="140"/>
    <tableColumn id="5" xr3:uid="{14F667F0-1315-430B-9093-8AF24B3B2519}" name="Population" dataDxfId="139"/>
    <tableColumn id="6" xr3:uid="{0184C910-30AB-4DD6-ACB0-0835A64FB779}" name="Column1" dataDxfId="138">
      <calculatedColumnFormula>VLOOKUP(D2,'county-naming'!A$2:C$119,3,FALSE)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A15180-DD2A-4D59-A1AB-13A055CF04B0}" name="Table4" displayName="Table4" ref="A1:F166" totalsRowShown="0" headerRowDxfId="137" dataDxfId="136">
  <autoFilter ref="A1:F166" xr:uid="{A0A15180-DD2A-4D59-A1AB-13A055CF04B0}"/>
  <tableColumns count="6">
    <tableColumn id="1" xr3:uid="{5A81DEAB-FDB9-48E5-AF0A-E7B5517280A8}" name="Name" dataDxfId="135"/>
    <tableColumn id="2" xr3:uid="{6DB626C8-4FBB-42BD-9D03-481DED78FA8F}" name="Native" dataDxfId="134"/>
    <tableColumn id="3" xr3:uid="{B2913CFF-3C0C-45D9-9320-F0FD1CDB2F28}" name="Status" dataDxfId="133"/>
    <tableColumn id="4" xr3:uid="{E9409B08-B4F2-427F-92FA-E0ECA5518C98}" name="City / District / County" dataDxfId="132"/>
    <tableColumn id="5" xr3:uid="{CCCFACC2-B475-4A9D-9B6D-4BC1280BF8BD}" name="Population" dataDxfId="131"/>
    <tableColumn id="6" xr3:uid="{86702312-0975-4913-ADEC-3A96FAE2D303}" name="Column1" dataDxfId="130">
      <calculatedColumnFormula>VLOOKUP(D2,'county-naming'!A$2:C$119,3,FALSE)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24D353-BEDB-4001-B050-8FF30FCE6D67}" name="Table5" displayName="Table5" ref="A1:F60" totalsRowShown="0" headerRowDxfId="129" dataDxfId="128">
  <autoFilter ref="A1:F60" xr:uid="{E524D353-BEDB-4001-B050-8FF30FCE6D67}"/>
  <tableColumns count="6">
    <tableColumn id="1" xr3:uid="{8DA02D0D-59DA-481A-A53D-BD6A5A451C6B}" name="Name" dataDxfId="127"/>
    <tableColumn id="2" xr3:uid="{3193BC4D-E81C-4737-A706-37C0A06AAFF8}" name="Native" dataDxfId="126"/>
    <tableColumn id="3" xr3:uid="{3002348B-B6E6-42CB-A92D-E7BC52EF4991}" name="Status" dataDxfId="125"/>
    <tableColumn id="4" xr3:uid="{8D717114-1CE6-4FEB-B014-7D6EC4058C1F}" name="City / District / County" dataDxfId="124"/>
    <tableColumn id="5" xr3:uid="{28EB4E90-5963-4E44-BBE0-665E8DD9A9B4}" name="Population" dataDxfId="123"/>
    <tableColumn id="6" xr3:uid="{DD345486-B27B-4ADA-907B-D0EC2DE387AA}" name="Column1" dataDxfId="122">
      <calculatedColumnFormula>VLOOKUP(D2,'county-naming'!A$2:C$119,3,FALSE)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F453BE-8ABD-4947-9DF9-B81561151593}" name="Table6" displayName="Table6" ref="A1:F73" totalsRowShown="0" headerRowDxfId="121" dataDxfId="120">
  <autoFilter ref="A1:F73" xr:uid="{67F453BE-8ABD-4947-9DF9-B81561151593}"/>
  <tableColumns count="6">
    <tableColumn id="1" xr3:uid="{8FF7DC7D-A669-4685-B538-827391BD65A3}" name="Name" dataDxfId="119"/>
    <tableColumn id="2" xr3:uid="{1605CCB7-641A-4537-91B7-DC95A405F52D}" name="Native" dataDxfId="118"/>
    <tableColumn id="3" xr3:uid="{9B41C1B8-1509-41CC-9E12-92BA75D0BB07}" name="Status" dataDxfId="117"/>
    <tableColumn id="4" xr3:uid="{E2C8EA73-5DDD-4A32-A43B-D0E72A8581F0}" name="City / District / County" dataDxfId="116"/>
    <tableColumn id="5" xr3:uid="{3874D4E2-38F9-43EB-ACF8-44C09FA3D9DC}" name="Population" dataDxfId="115"/>
    <tableColumn id="6" xr3:uid="{E2D78480-9708-4840-BCC1-489E0C7D6A76}" name="Column1" dataDxfId="114">
      <calculatedColumnFormula>VLOOKUP(D2,'county-naming'!A$2:C$119,3,FALSE)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C048D15-09F9-4A20-9C38-B7D4776C1E52}" name="Table7" displayName="Table7" ref="A1:F128" totalsRowShown="0" headerRowDxfId="113" dataDxfId="112">
  <autoFilter ref="A1:F128" xr:uid="{0C048D15-09F9-4A20-9C38-B7D4776C1E52}"/>
  <tableColumns count="6">
    <tableColumn id="1" xr3:uid="{B7036FCF-B537-431E-8788-1D0A252B8662}" name="Name" dataDxfId="111"/>
    <tableColumn id="2" xr3:uid="{1410EE5E-62EF-4659-BE01-D0D66BD41AEA}" name="Native" dataDxfId="110"/>
    <tableColumn id="3" xr3:uid="{39F646AB-A3CF-4C72-A87F-C112B900F4D0}" name="Status" dataDxfId="109"/>
    <tableColumn id="4" xr3:uid="{BE7B5E24-D59B-4A76-B1CB-3C203EF3F730}" name="City / District / County" dataDxfId="108"/>
    <tableColumn id="5" xr3:uid="{0AA7A7E0-CA3F-4DEA-B1E5-78A494746864}" name="Population" dataDxfId="107"/>
    <tableColumn id="6" xr3:uid="{8236F6DD-AFF5-4E62-BD7E-B3194D2102ED}" name="Column1" dataDxfId="106">
      <calculatedColumnFormula>VLOOKUP(D2,'county-naming'!A$2:C$119,3,FALSE)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1D5EDE-0E87-4A24-931E-BD70773320E4}" name="Table8" displayName="Table8" ref="A1:F154" totalsRowShown="0" headerRowDxfId="105" dataDxfId="104">
  <autoFilter ref="A1:F154" xr:uid="{3C1D5EDE-0E87-4A24-931E-BD70773320E4}"/>
  <tableColumns count="6">
    <tableColumn id="1" xr3:uid="{74F04B5E-A044-4F00-AD66-B4DA7904746A}" name="Name" dataDxfId="103"/>
    <tableColumn id="2" xr3:uid="{97D39222-8F44-4BC2-AC93-1333AA52B9A4}" name="Native" dataDxfId="102"/>
    <tableColumn id="3" xr3:uid="{B53DAE09-D405-4F2B-9DFC-AC0C9D6B4D8E}" name="Status" dataDxfId="101"/>
    <tableColumn id="4" xr3:uid="{119817CB-63DD-474A-B793-D10DC5125917}" name="City / District / County" dataDxfId="100"/>
    <tableColumn id="5" xr3:uid="{5F1A10C9-9C87-4C81-B243-570098544335}" name="Population" dataDxfId="99"/>
    <tableColumn id="6" xr3:uid="{596B1EFA-43EF-481B-A94F-327D84313C96}" name="Column1" dataDxfId="98">
      <calculatedColumnFormula>VLOOKUP(D2,'county-naming'!A$2:C$119,3,FALSE)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56B7015-F0D8-49DE-8A44-C96B8585A933}" name="Table9" displayName="Table9" ref="A1:F51" totalsRowShown="0" headerRowDxfId="97" dataDxfId="96">
  <autoFilter ref="A1:F51" xr:uid="{456B7015-F0D8-49DE-8A44-C96B8585A933}"/>
  <tableColumns count="6">
    <tableColumn id="1" xr3:uid="{C5A0D1BA-316B-450D-A6A4-D37DC64095F1}" name="Name" dataDxfId="95"/>
    <tableColumn id="2" xr3:uid="{0A353D18-2ADE-48D0-8D6E-B54D0B31BC7A}" name="Native" dataDxfId="94"/>
    <tableColumn id="3" xr3:uid="{271A594E-B67C-4108-B80E-DF108C44A286}" name="Status" dataDxfId="93"/>
    <tableColumn id="4" xr3:uid="{7B6D9386-C7A0-4E56-BBF5-07F6719BE06F}" name="City / District / County" dataDxfId="92"/>
    <tableColumn id="5" xr3:uid="{162FEEE3-07EC-4FE8-AB7E-A3E66F40B00A}" name="Population" dataDxfId="91"/>
    <tableColumn id="6" xr3:uid="{257AB254-B7C6-4B73-BAD0-0CD5D5126F2F}" name="Column1" dataDxfId="90">
      <calculatedColumnFormula>VLOOKUP(D2,'county-naming'!A$2:C$119,3,FALSE)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DE35D9D-0C1C-4DB6-B19D-BC787258A8EE}" name="Table10" displayName="Table10" ref="A1:F182" totalsRowShown="0" headerRowDxfId="89" dataDxfId="88">
  <autoFilter ref="A1:F182" xr:uid="{9DE35D9D-0C1C-4DB6-B19D-BC787258A8EE}"/>
  <tableColumns count="6">
    <tableColumn id="1" xr3:uid="{F7300853-A1B7-416E-97B6-EF73EC2D9125}" name="Name" dataDxfId="87"/>
    <tableColumn id="2" xr3:uid="{1A7AF198-9CF8-49CF-B3B0-E4800DC1ABC5}" name="Native" dataDxfId="86"/>
    <tableColumn id="3" xr3:uid="{DB631349-7066-4814-8B0B-7119CF17FAE0}" name="Status" dataDxfId="85"/>
    <tableColumn id="4" xr3:uid="{912AF8B2-45E5-45F3-9CE5-626A54BB4DBA}" name="City / District / County" dataDxfId="84"/>
    <tableColumn id="5" xr3:uid="{FA7677FD-277E-4983-AFD5-B6CEA2C6D754}" name="Population" dataDxfId="83"/>
    <tableColumn id="6" xr3:uid="{B077DD3B-DB19-4615-AE25-B2103530F073}" name="Column1" dataDxfId="82">
      <calculatedColumnFormula>VLOOKUP(D2,'county-naming'!A$2:C$119,3,FALSE)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800E5-26B9-4694-BFA6-33058D918C23}">
  <dimension ref="A1:F27"/>
  <sheetViews>
    <sheetView workbookViewId="0">
      <selection activeCell="E3" sqref="E2:F27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134</v>
      </c>
      <c r="C1" t="s">
        <v>6</v>
      </c>
      <c r="D1" t="s">
        <v>253</v>
      </c>
      <c r="E1" t="s">
        <v>7</v>
      </c>
      <c r="F1" t="s">
        <v>310</v>
      </c>
    </row>
    <row r="2" spans="1:6" ht="15.75" thickBot="1" x14ac:dyDescent="0.3">
      <c r="A2" t="s">
        <v>254</v>
      </c>
      <c r="B2" s="5" t="s">
        <v>255</v>
      </c>
      <c r="C2" s="5" t="s">
        <v>256</v>
      </c>
      <c r="D2" s="5" t="s">
        <v>22</v>
      </c>
      <c r="E2" s="3">
        <v>24979</v>
      </c>
      <c r="F2" s="7" t="str">
        <f>VLOOKUP(D2,'county-naming'!A$2:C$119,3,FALSE)</f>
        <v>鄂城区</v>
      </c>
    </row>
    <row r="3" spans="1:6" ht="15.75" thickBot="1" x14ac:dyDescent="0.3">
      <c r="A3" t="s">
        <v>257</v>
      </c>
      <c r="B3" s="5" t="s">
        <v>258</v>
      </c>
      <c r="C3" s="5" t="s">
        <v>256</v>
      </c>
      <c r="D3" s="5" t="s">
        <v>22</v>
      </c>
      <c r="E3" s="3">
        <v>13273</v>
      </c>
      <c r="F3" s="5" t="str">
        <f>VLOOKUP(D3,'county-naming'!A$2:C$119,3,FALSE)</f>
        <v>鄂城区</v>
      </c>
    </row>
    <row r="4" spans="1:6" ht="15.75" thickBot="1" x14ac:dyDescent="0.3">
      <c r="A4" t="s">
        <v>259</v>
      </c>
      <c r="B4" s="5" t="s">
        <v>260</v>
      </c>
      <c r="C4" s="5" t="s">
        <v>256</v>
      </c>
      <c r="D4" s="5" t="s">
        <v>25</v>
      </c>
      <c r="E4" s="3">
        <v>20860</v>
      </c>
      <c r="F4" s="5" t="str">
        <f>VLOOKUP(D4,'county-naming'!A$2:C$119,3,FALSE)</f>
        <v>梁子湖区</v>
      </c>
    </row>
    <row r="5" spans="1:6" ht="15.75" thickBot="1" x14ac:dyDescent="0.3">
      <c r="A5" t="s">
        <v>261</v>
      </c>
      <c r="B5" s="5" t="s">
        <v>262</v>
      </c>
      <c r="C5" s="5" t="s">
        <v>256</v>
      </c>
      <c r="D5" s="5" t="s">
        <v>24</v>
      </c>
      <c r="E5" s="3">
        <v>34601</v>
      </c>
      <c r="F5" s="5" t="str">
        <f>VLOOKUP(D5,'county-naming'!A$2:C$119,3,FALSE)</f>
        <v>华容区</v>
      </c>
    </row>
    <row r="6" spans="1:6" ht="15.75" thickBot="1" x14ac:dyDescent="0.3">
      <c r="A6" t="s">
        <v>263</v>
      </c>
      <c r="B6" s="5" t="s">
        <v>264</v>
      </c>
      <c r="C6" s="5" t="s">
        <v>256</v>
      </c>
      <c r="D6" s="5" t="s">
        <v>22</v>
      </c>
      <c r="E6" s="3">
        <v>18981</v>
      </c>
      <c r="F6" s="5" t="str">
        <f>VLOOKUP(D6,'county-naming'!A$2:C$119,3,FALSE)</f>
        <v>鄂城区</v>
      </c>
    </row>
    <row r="7" spans="1:6" ht="15.75" thickBot="1" x14ac:dyDescent="0.3">
      <c r="A7" t="s">
        <v>265</v>
      </c>
      <c r="B7" s="5" t="s">
        <v>266</v>
      </c>
      <c r="C7" s="5" t="s">
        <v>267</v>
      </c>
      <c r="D7" s="5" t="s">
        <v>22</v>
      </c>
      <c r="E7" s="3">
        <v>31013</v>
      </c>
      <c r="F7" s="5" t="str">
        <f>VLOOKUP(D7,'county-naming'!A$2:C$119,3,FALSE)</f>
        <v>鄂城区</v>
      </c>
    </row>
    <row r="8" spans="1:6" ht="15.75" thickBot="1" x14ac:dyDescent="0.3">
      <c r="A8" t="s">
        <v>268</v>
      </c>
      <c r="B8" s="5" t="s">
        <v>269</v>
      </c>
      <c r="C8" s="5" t="s">
        <v>270</v>
      </c>
      <c r="D8" s="5" t="s">
        <v>22</v>
      </c>
      <c r="E8" s="3">
        <v>138032</v>
      </c>
      <c r="F8" s="5" t="str">
        <f>VLOOKUP(D8,'county-naming'!A$2:C$119,3,FALSE)</f>
        <v>鄂城区</v>
      </c>
    </row>
    <row r="9" spans="1:6" ht="15.75" thickBot="1" x14ac:dyDescent="0.3">
      <c r="A9" t="s">
        <v>271</v>
      </c>
      <c r="B9" s="5" t="s">
        <v>272</v>
      </c>
      <c r="C9" s="5" t="s">
        <v>267</v>
      </c>
      <c r="D9" s="5" t="s">
        <v>24</v>
      </c>
      <c r="E9" s="3">
        <v>2561</v>
      </c>
      <c r="F9" s="5" t="str">
        <f>VLOOKUP(D9,'county-naming'!A$2:C$119,3,FALSE)</f>
        <v>华容区</v>
      </c>
    </row>
    <row r="10" spans="1:6" ht="15.75" thickBot="1" x14ac:dyDescent="0.3">
      <c r="A10" t="s">
        <v>273</v>
      </c>
      <c r="B10" s="5" t="s">
        <v>274</v>
      </c>
      <c r="C10" s="5" t="s">
        <v>256</v>
      </c>
      <c r="D10" s="5" t="s">
        <v>24</v>
      </c>
      <c r="E10" s="3">
        <v>62173</v>
      </c>
      <c r="F10" s="5" t="str">
        <f>VLOOKUP(D10,'county-naming'!A$2:C$119,3,FALSE)</f>
        <v>华容区</v>
      </c>
    </row>
    <row r="11" spans="1:6" ht="15.75" thickBot="1" x14ac:dyDescent="0.3">
      <c r="A11" t="s">
        <v>275</v>
      </c>
      <c r="B11" s="5" t="s">
        <v>276</v>
      </c>
      <c r="C11" s="5" t="s">
        <v>270</v>
      </c>
      <c r="D11" s="5" t="s">
        <v>22</v>
      </c>
      <c r="E11" s="3">
        <v>127600</v>
      </c>
      <c r="F11" s="5" t="str">
        <f>VLOOKUP(D11,'county-naming'!A$2:C$119,3,FALSE)</f>
        <v>鄂城区</v>
      </c>
    </row>
    <row r="12" spans="1:6" ht="15.75" thickBot="1" x14ac:dyDescent="0.3">
      <c r="A12" t="s">
        <v>277</v>
      </c>
      <c r="B12" s="5" t="s">
        <v>278</v>
      </c>
      <c r="C12" s="5" t="s">
        <v>256</v>
      </c>
      <c r="D12" s="5" t="s">
        <v>22</v>
      </c>
      <c r="E12" s="3">
        <v>34634</v>
      </c>
      <c r="F12" s="5" t="str">
        <f>VLOOKUP(D12,'county-naming'!A$2:C$119,3,FALSE)</f>
        <v>鄂城区</v>
      </c>
    </row>
    <row r="13" spans="1:6" ht="15.75" thickBot="1" x14ac:dyDescent="0.3">
      <c r="A13" t="s">
        <v>279</v>
      </c>
      <c r="B13" s="5" t="s">
        <v>280</v>
      </c>
      <c r="C13" s="5" t="s">
        <v>256</v>
      </c>
      <c r="D13" s="5" t="s">
        <v>24</v>
      </c>
      <c r="E13" s="3">
        <v>58401</v>
      </c>
      <c r="F13" s="5" t="str">
        <f>VLOOKUP(D13,'county-naming'!A$2:C$119,3,FALSE)</f>
        <v>华容区</v>
      </c>
    </row>
    <row r="14" spans="1:6" ht="15.75" thickBot="1" x14ac:dyDescent="0.3">
      <c r="A14" t="s">
        <v>281</v>
      </c>
      <c r="B14" s="5" t="s">
        <v>282</v>
      </c>
      <c r="C14" s="5" t="s">
        <v>256</v>
      </c>
      <c r="D14" s="5" t="s">
        <v>25</v>
      </c>
      <c r="E14" s="3">
        <v>16044</v>
      </c>
      <c r="F14" s="5" t="str">
        <f>VLOOKUP(D14,'county-naming'!A$2:C$119,3,FALSE)</f>
        <v>梁子湖区</v>
      </c>
    </row>
    <row r="15" spans="1:6" ht="15.75" thickBot="1" x14ac:dyDescent="0.3">
      <c r="A15" t="s">
        <v>283</v>
      </c>
      <c r="B15" s="5" t="s">
        <v>284</v>
      </c>
      <c r="C15" s="5" t="s">
        <v>285</v>
      </c>
      <c r="D15" s="5" t="s">
        <v>24</v>
      </c>
      <c r="E15" s="3">
        <v>30056</v>
      </c>
      <c r="F15" s="5" t="str">
        <f>VLOOKUP(D15,'county-naming'!A$2:C$119,3,FALSE)</f>
        <v>华容区</v>
      </c>
    </row>
    <row r="16" spans="1:6" ht="15.75" thickBot="1" x14ac:dyDescent="0.3">
      <c r="A16" t="s">
        <v>286</v>
      </c>
      <c r="B16" s="5" t="s">
        <v>287</v>
      </c>
      <c r="C16" s="5" t="s">
        <v>256</v>
      </c>
      <c r="D16" s="5" t="s">
        <v>24</v>
      </c>
      <c r="E16" s="3">
        <v>30090</v>
      </c>
      <c r="F16" s="5" t="str">
        <f>VLOOKUP(D16,'county-naming'!A$2:C$119,3,FALSE)</f>
        <v>华容区</v>
      </c>
    </row>
    <row r="17" spans="1:6" ht="15.75" thickBot="1" x14ac:dyDescent="0.3">
      <c r="A17" t="s">
        <v>288</v>
      </c>
      <c r="B17" s="5" t="s">
        <v>289</v>
      </c>
      <c r="C17" s="5" t="s">
        <v>285</v>
      </c>
      <c r="D17" s="5" t="s">
        <v>24</v>
      </c>
      <c r="E17" s="3">
        <v>19451</v>
      </c>
      <c r="F17" s="5" t="str">
        <f>VLOOKUP(D17,'county-naming'!A$2:C$119,3,FALSE)</f>
        <v>华容区</v>
      </c>
    </row>
    <row r="18" spans="1:6" ht="15.75" thickBot="1" x14ac:dyDescent="0.3">
      <c r="A18" t="s">
        <v>290</v>
      </c>
      <c r="B18" s="5" t="s">
        <v>291</v>
      </c>
      <c r="C18" s="5" t="s">
        <v>285</v>
      </c>
      <c r="D18" s="5" t="s">
        <v>22</v>
      </c>
      <c r="E18" s="3">
        <v>26842</v>
      </c>
      <c r="F18" s="5" t="str">
        <f>VLOOKUP(D18,'county-naming'!A$2:C$119,3,FALSE)</f>
        <v>鄂城区</v>
      </c>
    </row>
    <row r="19" spans="1:6" ht="15.75" thickBot="1" x14ac:dyDescent="0.3">
      <c r="A19" t="s">
        <v>292</v>
      </c>
      <c r="B19" s="5" t="s">
        <v>293</v>
      </c>
      <c r="C19" s="5" t="s">
        <v>256</v>
      </c>
      <c r="D19" s="5" t="s">
        <v>25</v>
      </c>
      <c r="E19" s="3">
        <v>45473</v>
      </c>
      <c r="F19" s="5" t="str">
        <f>VLOOKUP(D19,'county-naming'!A$2:C$119,3,FALSE)</f>
        <v>梁子湖区</v>
      </c>
    </row>
    <row r="20" spans="1:6" ht="15.75" thickBot="1" x14ac:dyDescent="0.3">
      <c r="A20" t="s">
        <v>294</v>
      </c>
      <c r="B20" s="5" t="s">
        <v>295</v>
      </c>
      <c r="C20" s="5" t="s">
        <v>256</v>
      </c>
      <c r="D20" s="5" t="s">
        <v>22</v>
      </c>
      <c r="E20" s="3">
        <v>51381</v>
      </c>
      <c r="F20" s="5" t="str">
        <f>VLOOKUP(D20,'county-naming'!A$2:C$119,3,FALSE)</f>
        <v>鄂城区</v>
      </c>
    </row>
    <row r="21" spans="1:6" ht="15.75" thickBot="1" x14ac:dyDescent="0.3">
      <c r="A21" t="s">
        <v>296</v>
      </c>
      <c r="B21" s="5" t="s">
        <v>297</v>
      </c>
      <c r="C21" s="5" t="s">
        <v>256</v>
      </c>
      <c r="D21" s="5" t="s">
        <v>25</v>
      </c>
      <c r="E21" s="3">
        <v>26376</v>
      </c>
      <c r="F21" s="5" t="str">
        <f>VLOOKUP(D21,'county-naming'!A$2:C$119,3,FALSE)</f>
        <v>梁子湖区</v>
      </c>
    </row>
    <row r="22" spans="1:6" ht="15.75" thickBot="1" x14ac:dyDescent="0.3">
      <c r="A22" t="s">
        <v>298</v>
      </c>
      <c r="B22" s="5" t="s">
        <v>299</v>
      </c>
      <c r="C22" s="5" t="s">
        <v>256</v>
      </c>
      <c r="D22" s="5" t="s">
        <v>22</v>
      </c>
      <c r="E22" s="3">
        <v>20133</v>
      </c>
      <c r="F22" s="5" t="str">
        <f>VLOOKUP(D22,'county-naming'!A$2:C$119,3,FALSE)</f>
        <v>鄂城区</v>
      </c>
    </row>
    <row r="23" spans="1:6" ht="15.75" thickBot="1" x14ac:dyDescent="0.3">
      <c r="A23" t="s">
        <v>300</v>
      </c>
      <c r="B23" s="5" t="s">
        <v>301</v>
      </c>
      <c r="C23" s="5" t="s">
        <v>270</v>
      </c>
      <c r="D23" s="5" t="s">
        <v>22</v>
      </c>
      <c r="E23" s="3">
        <v>68767</v>
      </c>
      <c r="F23" s="5" t="str">
        <f>VLOOKUP(D23,'county-naming'!A$2:C$119,3,FALSE)</f>
        <v>鄂城区</v>
      </c>
    </row>
    <row r="24" spans="1:6" ht="15.75" thickBot="1" x14ac:dyDescent="0.3">
      <c r="A24" t="s">
        <v>302</v>
      </c>
      <c r="B24" s="5" t="s">
        <v>303</v>
      </c>
      <c r="C24" s="5" t="s">
        <v>256</v>
      </c>
      <c r="D24" s="5" t="s">
        <v>22</v>
      </c>
      <c r="E24" s="3">
        <v>22606</v>
      </c>
      <c r="F24" s="5" t="str">
        <f>VLOOKUP(D24,'county-naming'!A$2:C$119,3,FALSE)</f>
        <v>鄂城区</v>
      </c>
    </row>
    <row r="25" spans="1:6" ht="15.75" thickBot="1" x14ac:dyDescent="0.3">
      <c r="A25" t="s">
        <v>304</v>
      </c>
      <c r="B25" s="5" t="s">
        <v>305</v>
      </c>
      <c r="C25" s="5" t="s">
        <v>256</v>
      </c>
      <c r="D25" s="5" t="s">
        <v>22</v>
      </c>
      <c r="E25" s="3">
        <v>40286</v>
      </c>
      <c r="F25" s="5" t="str">
        <f>VLOOKUP(D25,'county-naming'!A$2:C$119,3,FALSE)</f>
        <v>鄂城区</v>
      </c>
    </row>
    <row r="26" spans="1:6" ht="15.75" thickBot="1" x14ac:dyDescent="0.3">
      <c r="A26" t="s">
        <v>306</v>
      </c>
      <c r="B26" s="6" t="s">
        <v>307</v>
      </c>
      <c r="C26" s="6" t="s">
        <v>256</v>
      </c>
      <c r="D26" s="6" t="s">
        <v>22</v>
      </c>
      <c r="E26" s="9">
        <v>50200</v>
      </c>
      <c r="F26" s="5" t="str">
        <f>VLOOKUP(D26,'county-naming'!A$2:C$119,3,FALSE)</f>
        <v>鄂城区</v>
      </c>
    </row>
    <row r="27" spans="1:6" ht="15.75" thickBot="1" x14ac:dyDescent="0.3">
      <c r="A27" t="s">
        <v>308</v>
      </c>
      <c r="B27" s="5" t="s">
        <v>309</v>
      </c>
      <c r="C27" s="5" t="s">
        <v>256</v>
      </c>
      <c r="D27" s="5" t="s">
        <v>25</v>
      </c>
      <c r="E27" s="3">
        <v>33855</v>
      </c>
      <c r="F27" s="8" t="str">
        <f>VLOOKUP(D27,'county-naming'!A$2:C$119,3,FALSE)</f>
        <v>梁子湖区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4C2F6-9BA2-41F4-99C2-5CAA6EAF14AA}">
  <dimension ref="A1:F87"/>
  <sheetViews>
    <sheetView workbookViewId="0">
      <selection activeCell="F3" sqref="E2:F87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134</v>
      </c>
      <c r="C1" t="s">
        <v>6</v>
      </c>
      <c r="D1" t="s">
        <v>253</v>
      </c>
      <c r="E1" t="s">
        <v>7</v>
      </c>
      <c r="F1" t="s">
        <v>310</v>
      </c>
    </row>
    <row r="2" spans="1:6" ht="15.75" thickBot="1" x14ac:dyDescent="0.3">
      <c r="A2" t="s">
        <v>2089</v>
      </c>
      <c r="B2" s="5" t="s">
        <v>2090</v>
      </c>
      <c r="C2" s="5" t="s">
        <v>256</v>
      </c>
      <c r="D2" s="5" t="s">
        <v>104</v>
      </c>
      <c r="E2" s="3">
        <v>46663</v>
      </c>
      <c r="F2" s="7" t="str">
        <f>VLOOKUP(D2,'county-naming'!A$2:C$119,3,FALSE)</f>
        <v>崇阳县</v>
      </c>
    </row>
    <row r="3" spans="1:6" ht="15.75" thickBot="1" x14ac:dyDescent="0.3">
      <c r="A3" t="s">
        <v>2091</v>
      </c>
      <c r="B3" s="5" t="s">
        <v>2092</v>
      </c>
      <c r="C3" s="5" t="s">
        <v>256</v>
      </c>
      <c r="D3" s="5" t="s">
        <v>106</v>
      </c>
      <c r="E3" s="3">
        <v>21421</v>
      </c>
      <c r="F3" s="5" t="str">
        <f>VLOOKUP(D3,'county-naming'!A$2:C$119,3,FALSE)</f>
        <v>通城县</v>
      </c>
    </row>
    <row r="4" spans="1:6" ht="15.75" thickBot="1" x14ac:dyDescent="0.3">
      <c r="A4" t="s">
        <v>2093</v>
      </c>
      <c r="B4" s="5" t="s">
        <v>2094</v>
      </c>
      <c r="C4" s="5" t="s">
        <v>267</v>
      </c>
      <c r="D4" s="5" t="s">
        <v>103</v>
      </c>
      <c r="E4" s="3">
        <v>2134</v>
      </c>
      <c r="F4" s="5" t="str">
        <f>VLOOKUP(D4,'county-naming'!A$2:C$119,3,FALSE)</f>
        <v>赤壁市</v>
      </c>
    </row>
    <row r="5" spans="1:6" ht="15.75" thickBot="1" x14ac:dyDescent="0.3">
      <c r="A5" t="s">
        <v>2095</v>
      </c>
      <c r="B5" s="5" t="s">
        <v>2096</v>
      </c>
      <c r="C5" s="5" t="s">
        <v>256</v>
      </c>
      <c r="D5" s="5" t="s">
        <v>103</v>
      </c>
      <c r="E5" s="3">
        <v>15416</v>
      </c>
      <c r="F5" s="5" t="str">
        <f>VLOOKUP(D5,'county-naming'!A$2:C$119,3,FALSE)</f>
        <v>赤壁市</v>
      </c>
    </row>
    <row r="6" spans="1:6" ht="15.75" thickBot="1" x14ac:dyDescent="0.3">
      <c r="A6" t="s">
        <v>2097</v>
      </c>
      <c r="B6" s="5" t="s">
        <v>2098</v>
      </c>
      <c r="C6" s="5" t="s">
        <v>256</v>
      </c>
      <c r="D6" s="5" t="s">
        <v>103</v>
      </c>
      <c r="E6" s="3">
        <v>32076</v>
      </c>
      <c r="F6" s="5" t="str">
        <f>VLOOKUP(D6,'county-naming'!A$2:C$119,3,FALSE)</f>
        <v>赤壁市</v>
      </c>
    </row>
    <row r="7" spans="1:6" ht="15.75" thickBot="1" x14ac:dyDescent="0.3">
      <c r="A7" t="s">
        <v>2099</v>
      </c>
      <c r="B7" s="5" t="s">
        <v>2100</v>
      </c>
      <c r="C7" s="5" t="s">
        <v>256</v>
      </c>
      <c r="D7" s="5" t="s">
        <v>103</v>
      </c>
      <c r="E7" s="3">
        <v>18917</v>
      </c>
      <c r="F7" s="5" t="str">
        <f>VLOOKUP(D7,'county-naming'!A$2:C$119,3,FALSE)</f>
        <v>赤壁市</v>
      </c>
    </row>
    <row r="8" spans="1:6" ht="15.75" thickBot="1" x14ac:dyDescent="0.3">
      <c r="A8" t="s">
        <v>2101</v>
      </c>
      <c r="B8" s="5" t="s">
        <v>2102</v>
      </c>
      <c r="C8" s="5" t="s">
        <v>270</v>
      </c>
      <c r="D8" s="5" t="s">
        <v>103</v>
      </c>
      <c r="E8" s="3">
        <v>80844</v>
      </c>
      <c r="F8" s="5" t="str">
        <f>VLOOKUP(D8,'county-naming'!A$2:C$119,3,FALSE)</f>
        <v>赤壁市</v>
      </c>
    </row>
    <row r="9" spans="1:6" ht="15.75" thickBot="1" x14ac:dyDescent="0.3">
      <c r="A9" t="s">
        <v>2103</v>
      </c>
      <c r="B9" s="5" t="s">
        <v>2104</v>
      </c>
      <c r="C9" s="5" t="s">
        <v>267</v>
      </c>
      <c r="D9" s="5" t="s">
        <v>104</v>
      </c>
      <c r="E9" s="3">
        <v>2018</v>
      </c>
      <c r="F9" s="5" t="str">
        <f>VLOOKUP(D9,'county-naming'!A$2:C$119,3,FALSE)</f>
        <v>崇阳县</v>
      </c>
    </row>
    <row r="10" spans="1:6" ht="15.75" thickBot="1" x14ac:dyDescent="0.3">
      <c r="A10" t="s">
        <v>2105</v>
      </c>
      <c r="B10" s="5" t="s">
        <v>2106</v>
      </c>
      <c r="C10" s="5" t="s">
        <v>256</v>
      </c>
      <c r="D10" s="5" t="s">
        <v>107</v>
      </c>
      <c r="E10" s="3">
        <v>14904</v>
      </c>
      <c r="F10" s="5" t="str">
        <f>VLOOKUP(D10,'county-naming'!A$2:C$119,3,FALSE)</f>
        <v>通山县</v>
      </c>
    </row>
    <row r="11" spans="1:6" ht="15.75" thickBot="1" x14ac:dyDescent="0.3">
      <c r="A11" t="s">
        <v>2107</v>
      </c>
      <c r="B11" s="5" t="s">
        <v>2108</v>
      </c>
      <c r="C11" s="5" t="s">
        <v>285</v>
      </c>
      <c r="D11" s="5" t="s">
        <v>107</v>
      </c>
      <c r="E11" s="3">
        <v>13487</v>
      </c>
      <c r="F11" s="5" t="str">
        <f>VLOOKUP(D11,'county-naming'!A$2:C$119,3,FALSE)</f>
        <v>通山县</v>
      </c>
    </row>
    <row r="12" spans="1:6" ht="15.75" thickBot="1" x14ac:dyDescent="0.3">
      <c r="A12" t="s">
        <v>2109</v>
      </c>
      <c r="B12" s="5" t="s">
        <v>2110</v>
      </c>
      <c r="C12" s="5" t="s">
        <v>256</v>
      </c>
      <c r="D12" s="5" t="s">
        <v>107</v>
      </c>
      <c r="E12" s="3">
        <v>23770</v>
      </c>
      <c r="F12" s="5" t="str">
        <f>VLOOKUP(D12,'county-naming'!A$2:C$119,3,FALSE)</f>
        <v>通山县</v>
      </c>
    </row>
    <row r="13" spans="1:6" ht="15.75" thickBot="1" x14ac:dyDescent="0.3">
      <c r="A13" t="s">
        <v>2111</v>
      </c>
      <c r="B13" s="5" t="s">
        <v>2112</v>
      </c>
      <c r="C13" s="5" t="s">
        <v>285</v>
      </c>
      <c r="D13" s="5" t="s">
        <v>107</v>
      </c>
      <c r="E13" s="3">
        <v>26116</v>
      </c>
      <c r="F13" s="5" t="str">
        <f>VLOOKUP(D13,'county-naming'!A$2:C$119,3,FALSE)</f>
        <v>通山县</v>
      </c>
    </row>
    <row r="14" spans="1:6" ht="15.75" thickBot="1" x14ac:dyDescent="0.3">
      <c r="A14" t="s">
        <v>2113</v>
      </c>
      <c r="B14" s="5" t="s">
        <v>2114</v>
      </c>
      <c r="C14" s="5" t="s">
        <v>285</v>
      </c>
      <c r="D14" s="5" t="s">
        <v>108</v>
      </c>
      <c r="E14" s="3">
        <v>25606</v>
      </c>
      <c r="F14" s="5" t="str">
        <f>VLOOKUP(D14,'county-naming'!A$2:C$119,3,FALSE)</f>
        <v>咸安区</v>
      </c>
    </row>
    <row r="15" spans="1:6" ht="15.75" thickBot="1" x14ac:dyDescent="0.3">
      <c r="A15" t="s">
        <v>2115</v>
      </c>
      <c r="B15" s="5" t="s">
        <v>2116</v>
      </c>
      <c r="C15" s="5" t="s">
        <v>285</v>
      </c>
      <c r="D15" s="5" t="s">
        <v>106</v>
      </c>
      <c r="E15" s="3">
        <v>41013</v>
      </c>
      <c r="F15" s="5" t="str">
        <f>VLOOKUP(D15,'county-naming'!A$2:C$119,3,FALSE)</f>
        <v>通城县</v>
      </c>
    </row>
    <row r="16" spans="1:6" ht="15.75" thickBot="1" x14ac:dyDescent="0.3">
      <c r="A16" t="s">
        <v>2117</v>
      </c>
      <c r="B16" s="5" t="s">
        <v>2118</v>
      </c>
      <c r="C16" s="5" t="s">
        <v>256</v>
      </c>
      <c r="D16" s="5" t="s">
        <v>105</v>
      </c>
      <c r="E16" s="3">
        <v>27270</v>
      </c>
      <c r="F16" s="5" t="str">
        <f>VLOOKUP(D16,'county-naming'!A$2:C$119,3,FALSE)</f>
        <v>嘉鱼县</v>
      </c>
    </row>
    <row r="17" spans="1:6" ht="15.75" thickBot="1" x14ac:dyDescent="0.3">
      <c r="A17" t="s">
        <v>2119</v>
      </c>
      <c r="B17" s="5" t="s">
        <v>2120</v>
      </c>
      <c r="C17" s="5" t="s">
        <v>270</v>
      </c>
      <c r="D17" s="5" t="s">
        <v>108</v>
      </c>
      <c r="E17" s="3">
        <v>47776</v>
      </c>
      <c r="F17" s="5" t="str">
        <f>VLOOKUP(D17,'county-naming'!A$2:C$119,3,FALSE)</f>
        <v>咸安区</v>
      </c>
    </row>
    <row r="18" spans="1:6" ht="15.75" thickBot="1" x14ac:dyDescent="0.3">
      <c r="A18" t="s">
        <v>2121</v>
      </c>
      <c r="B18" s="5" t="s">
        <v>2122</v>
      </c>
      <c r="C18" s="5" t="s">
        <v>285</v>
      </c>
      <c r="D18" s="5" t="s">
        <v>104</v>
      </c>
      <c r="E18" s="3">
        <v>20439</v>
      </c>
      <c r="F18" s="5" t="str">
        <f>VLOOKUP(D18,'county-naming'!A$2:C$119,3,FALSE)</f>
        <v>崇阳县</v>
      </c>
    </row>
    <row r="19" spans="1:6" ht="15.75" thickBot="1" x14ac:dyDescent="0.3">
      <c r="A19" t="s">
        <v>2123</v>
      </c>
      <c r="B19" s="5" t="s">
        <v>2124</v>
      </c>
      <c r="C19" s="5" t="s">
        <v>285</v>
      </c>
      <c r="D19" s="5" t="s">
        <v>104</v>
      </c>
      <c r="E19" s="3">
        <v>8577</v>
      </c>
      <c r="F19" s="5" t="str">
        <f>VLOOKUP(D19,'county-naming'!A$2:C$119,3,FALSE)</f>
        <v>崇阳县</v>
      </c>
    </row>
    <row r="20" spans="1:6" ht="15.75" thickBot="1" x14ac:dyDescent="0.3">
      <c r="A20" t="s">
        <v>570</v>
      </c>
      <c r="B20" s="5" t="s">
        <v>571</v>
      </c>
      <c r="C20" s="5" t="s">
        <v>256</v>
      </c>
      <c r="D20" s="5" t="s">
        <v>108</v>
      </c>
      <c r="E20" s="3">
        <v>15982</v>
      </c>
      <c r="F20" s="5" t="str">
        <f>VLOOKUP(D20,'county-naming'!A$2:C$119,3,FALSE)</f>
        <v>咸安区</v>
      </c>
    </row>
    <row r="21" spans="1:6" ht="15.75" thickBot="1" x14ac:dyDescent="0.3">
      <c r="A21" t="s">
        <v>2125</v>
      </c>
      <c r="B21" s="5" t="s">
        <v>2126</v>
      </c>
      <c r="C21" s="5" t="s">
        <v>256</v>
      </c>
      <c r="D21" s="5" t="s">
        <v>105</v>
      </c>
      <c r="E21" s="3">
        <v>22131</v>
      </c>
      <c r="F21" s="5" t="str">
        <f>VLOOKUP(D21,'county-naming'!A$2:C$119,3,FALSE)</f>
        <v>嘉鱼县</v>
      </c>
    </row>
    <row r="22" spans="1:6" ht="15.75" thickBot="1" x14ac:dyDescent="0.3">
      <c r="A22" t="s">
        <v>2127</v>
      </c>
      <c r="B22" s="5" t="s">
        <v>2128</v>
      </c>
      <c r="C22" s="5" t="s">
        <v>256</v>
      </c>
      <c r="D22" s="5" t="s">
        <v>108</v>
      </c>
      <c r="E22" s="3">
        <v>31657</v>
      </c>
      <c r="F22" s="5" t="str">
        <f>VLOOKUP(D22,'county-naming'!A$2:C$119,3,FALSE)</f>
        <v>咸安区</v>
      </c>
    </row>
    <row r="23" spans="1:6" ht="15.75" thickBot="1" x14ac:dyDescent="0.3">
      <c r="A23" t="s">
        <v>2129</v>
      </c>
      <c r="B23" s="5" t="s">
        <v>2130</v>
      </c>
      <c r="C23" s="5" t="s">
        <v>256</v>
      </c>
      <c r="D23" s="5" t="s">
        <v>106</v>
      </c>
      <c r="E23" s="3">
        <v>35537</v>
      </c>
      <c r="F23" s="5" t="str">
        <f>VLOOKUP(D23,'county-naming'!A$2:C$119,3,FALSE)</f>
        <v>通城县</v>
      </c>
    </row>
    <row r="24" spans="1:6" ht="15.75" thickBot="1" x14ac:dyDescent="0.3">
      <c r="A24" t="s">
        <v>2131</v>
      </c>
      <c r="B24" s="5" t="s">
        <v>2132</v>
      </c>
      <c r="C24" s="5" t="s">
        <v>256</v>
      </c>
      <c r="D24" s="5" t="s">
        <v>105</v>
      </c>
      <c r="E24" s="3">
        <v>22494</v>
      </c>
      <c r="F24" s="5" t="str">
        <f>VLOOKUP(D24,'county-naming'!A$2:C$119,3,FALSE)</f>
        <v>嘉鱼县</v>
      </c>
    </row>
    <row r="25" spans="1:6" ht="15.75" thickBot="1" x14ac:dyDescent="0.3">
      <c r="A25" t="s">
        <v>2133</v>
      </c>
      <c r="B25" s="5" t="s">
        <v>2134</v>
      </c>
      <c r="C25" s="5" t="s">
        <v>267</v>
      </c>
      <c r="D25" s="5" t="s">
        <v>103</v>
      </c>
      <c r="E25" s="3">
        <v>2382</v>
      </c>
      <c r="F25" s="5" t="str">
        <f>VLOOKUP(D25,'county-naming'!A$2:C$119,3,FALSE)</f>
        <v>赤壁市</v>
      </c>
    </row>
    <row r="26" spans="1:6" ht="15.75" thickBot="1" x14ac:dyDescent="0.3">
      <c r="A26" t="s">
        <v>2135</v>
      </c>
      <c r="B26" s="5" t="s">
        <v>2136</v>
      </c>
      <c r="C26" s="5" t="s">
        <v>256</v>
      </c>
      <c r="D26" s="5" t="s">
        <v>103</v>
      </c>
      <c r="E26" s="3">
        <v>47552</v>
      </c>
      <c r="F26" s="5" t="str">
        <f>VLOOKUP(D26,'county-naming'!A$2:C$119,3,FALSE)</f>
        <v>赤壁市</v>
      </c>
    </row>
    <row r="27" spans="1:6" ht="15.75" thickBot="1" x14ac:dyDescent="0.3">
      <c r="A27" t="s">
        <v>2137</v>
      </c>
      <c r="B27" s="5" t="s">
        <v>2138</v>
      </c>
      <c r="C27" s="5" t="s">
        <v>256</v>
      </c>
      <c r="D27" s="5" t="s">
        <v>104</v>
      </c>
      <c r="E27" s="3">
        <v>7331</v>
      </c>
      <c r="F27" s="5" t="str">
        <f>VLOOKUP(D27,'county-naming'!A$2:C$119,3,FALSE)</f>
        <v>崇阳县</v>
      </c>
    </row>
    <row r="28" spans="1:6" ht="15.75" thickBot="1" x14ac:dyDescent="0.3">
      <c r="A28" t="s">
        <v>2139</v>
      </c>
      <c r="B28" s="5" t="s">
        <v>2140</v>
      </c>
      <c r="C28" s="5" t="s">
        <v>256</v>
      </c>
      <c r="D28" s="5" t="s">
        <v>108</v>
      </c>
      <c r="E28" s="3">
        <v>25746</v>
      </c>
      <c r="F28" s="5" t="str">
        <f>VLOOKUP(D28,'county-naming'!A$2:C$119,3,FALSE)</f>
        <v>咸安区</v>
      </c>
    </row>
    <row r="29" spans="1:6" ht="15.75" thickBot="1" x14ac:dyDescent="0.3">
      <c r="A29" t="s">
        <v>2141</v>
      </c>
      <c r="B29" s="5" t="s">
        <v>2142</v>
      </c>
      <c r="C29" s="5" t="s">
        <v>256</v>
      </c>
      <c r="D29" s="5" t="s">
        <v>108</v>
      </c>
      <c r="E29" s="3">
        <v>33874</v>
      </c>
      <c r="F29" s="5" t="str">
        <f>VLOOKUP(D29,'county-naming'!A$2:C$119,3,FALSE)</f>
        <v>咸安区</v>
      </c>
    </row>
    <row r="30" spans="1:6" ht="15.75" thickBot="1" x14ac:dyDescent="0.3">
      <c r="A30" t="s">
        <v>2143</v>
      </c>
      <c r="B30" s="5" t="s">
        <v>2144</v>
      </c>
      <c r="C30" s="5" t="s">
        <v>256</v>
      </c>
      <c r="D30" s="5" t="s">
        <v>108</v>
      </c>
      <c r="E30" s="3">
        <v>14275</v>
      </c>
      <c r="F30" s="5" t="str">
        <f>VLOOKUP(D30,'county-naming'!A$2:C$119,3,FALSE)</f>
        <v>咸安区</v>
      </c>
    </row>
    <row r="31" spans="1:6" ht="15.75" thickBot="1" x14ac:dyDescent="0.3">
      <c r="A31" t="s">
        <v>2145</v>
      </c>
      <c r="B31" s="5" t="s">
        <v>2146</v>
      </c>
      <c r="C31" s="5" t="s">
        <v>256</v>
      </c>
      <c r="D31" s="5" t="s">
        <v>107</v>
      </c>
      <c r="E31" s="3">
        <v>25191</v>
      </c>
      <c r="F31" s="5" t="str">
        <f>VLOOKUP(D31,'county-naming'!A$2:C$119,3,FALSE)</f>
        <v>通山县</v>
      </c>
    </row>
    <row r="32" spans="1:6" ht="15.75" thickBot="1" x14ac:dyDescent="0.3">
      <c r="A32" t="s">
        <v>2147</v>
      </c>
      <c r="B32" s="5" t="s">
        <v>2148</v>
      </c>
      <c r="C32" s="5" t="s">
        <v>256</v>
      </c>
      <c r="D32" s="5" t="s">
        <v>103</v>
      </c>
      <c r="E32" s="3">
        <v>5228</v>
      </c>
      <c r="F32" s="5" t="str">
        <f>VLOOKUP(D32,'county-naming'!A$2:C$119,3,FALSE)</f>
        <v>赤壁市</v>
      </c>
    </row>
    <row r="33" spans="1:6" ht="15.75" thickBot="1" x14ac:dyDescent="0.3">
      <c r="A33" t="s">
        <v>2149</v>
      </c>
      <c r="B33" s="5" t="s">
        <v>2150</v>
      </c>
      <c r="C33" s="5" t="s">
        <v>267</v>
      </c>
      <c r="D33" s="5" t="s">
        <v>106</v>
      </c>
      <c r="E33" s="3">
        <v>112</v>
      </c>
      <c r="F33" s="5" t="str">
        <f>VLOOKUP(D33,'county-naming'!A$2:C$119,3,FALSE)</f>
        <v>通城县</v>
      </c>
    </row>
    <row r="34" spans="1:6" ht="15.75" thickBot="1" x14ac:dyDescent="0.3">
      <c r="A34" t="s">
        <v>2151</v>
      </c>
      <c r="B34" s="5" t="s">
        <v>2152</v>
      </c>
      <c r="C34" s="5" t="s">
        <v>267</v>
      </c>
      <c r="D34" s="5" t="s">
        <v>106</v>
      </c>
      <c r="E34" s="3">
        <v>29</v>
      </c>
      <c r="F34" s="5" t="str">
        <f>VLOOKUP(D34,'county-naming'!A$2:C$119,3,FALSE)</f>
        <v>通城县</v>
      </c>
    </row>
    <row r="35" spans="1:6" ht="15.75" thickBot="1" x14ac:dyDescent="0.3">
      <c r="A35" t="s">
        <v>2153</v>
      </c>
      <c r="B35" s="5" t="s">
        <v>2154</v>
      </c>
      <c r="C35" s="5" t="s">
        <v>256</v>
      </c>
      <c r="D35" s="5" t="s">
        <v>107</v>
      </c>
      <c r="E35" s="3">
        <v>28058</v>
      </c>
      <c r="F35" s="5" t="str">
        <f>VLOOKUP(D35,'county-naming'!A$2:C$119,3,FALSE)</f>
        <v>通山县</v>
      </c>
    </row>
    <row r="36" spans="1:6" ht="15.75" thickBot="1" x14ac:dyDescent="0.3">
      <c r="A36" t="s">
        <v>2155</v>
      </c>
      <c r="B36" s="5" t="s">
        <v>2156</v>
      </c>
      <c r="C36" s="5" t="s">
        <v>267</v>
      </c>
      <c r="D36" s="5" t="s">
        <v>108</v>
      </c>
      <c r="E36" s="3">
        <v>1424</v>
      </c>
      <c r="F36" s="5" t="str">
        <f>VLOOKUP(D36,'county-naming'!A$2:C$119,3,FALSE)</f>
        <v>咸安区</v>
      </c>
    </row>
    <row r="37" spans="1:6" ht="15.75" thickBot="1" x14ac:dyDescent="0.3">
      <c r="A37" t="s">
        <v>2157</v>
      </c>
      <c r="B37" s="5" t="s">
        <v>2158</v>
      </c>
      <c r="C37" s="5" t="s">
        <v>256</v>
      </c>
      <c r="D37" s="5" t="s">
        <v>104</v>
      </c>
      <c r="E37" s="3">
        <v>14547</v>
      </c>
      <c r="F37" s="5" t="str">
        <f>VLOOKUP(D37,'county-naming'!A$2:C$119,3,FALSE)</f>
        <v>崇阳县</v>
      </c>
    </row>
    <row r="38" spans="1:6" ht="15.75" thickBot="1" x14ac:dyDescent="0.3">
      <c r="A38" t="s">
        <v>2159</v>
      </c>
      <c r="B38" s="5" t="s">
        <v>2160</v>
      </c>
      <c r="C38" s="5" t="s">
        <v>256</v>
      </c>
      <c r="D38" s="5" t="s">
        <v>107</v>
      </c>
      <c r="E38" s="3">
        <v>28284</v>
      </c>
      <c r="F38" s="5" t="str">
        <f>VLOOKUP(D38,'county-naming'!A$2:C$119,3,FALSE)</f>
        <v>通山县</v>
      </c>
    </row>
    <row r="39" spans="1:6" ht="15.75" thickBot="1" x14ac:dyDescent="0.3">
      <c r="A39" t="s">
        <v>2161</v>
      </c>
      <c r="B39" s="5" t="s">
        <v>2162</v>
      </c>
      <c r="C39" s="5" t="s">
        <v>267</v>
      </c>
      <c r="D39" s="5" t="s">
        <v>107</v>
      </c>
      <c r="E39" s="3">
        <v>2300</v>
      </c>
      <c r="F39" s="5" t="str">
        <f>VLOOKUP(D39,'county-naming'!A$2:C$119,3,FALSE)</f>
        <v>通山县</v>
      </c>
    </row>
    <row r="40" spans="1:6" ht="15.75" thickBot="1" x14ac:dyDescent="0.3">
      <c r="A40" t="s">
        <v>2163</v>
      </c>
      <c r="B40" s="5" t="s">
        <v>2164</v>
      </c>
      <c r="C40" s="5" t="s">
        <v>256</v>
      </c>
      <c r="D40" s="5" t="s">
        <v>106</v>
      </c>
      <c r="E40" s="3">
        <v>104026</v>
      </c>
      <c r="F40" s="5" t="str">
        <f>VLOOKUP(D40,'county-naming'!A$2:C$119,3,FALSE)</f>
        <v>通城县</v>
      </c>
    </row>
    <row r="41" spans="1:6" ht="15.75" thickBot="1" x14ac:dyDescent="0.3">
      <c r="A41" t="s">
        <v>2165</v>
      </c>
      <c r="B41" s="5" t="s">
        <v>2166</v>
      </c>
      <c r="C41" s="5" t="s">
        <v>256</v>
      </c>
      <c r="D41" s="5" t="s">
        <v>103</v>
      </c>
      <c r="E41" s="3">
        <v>7231</v>
      </c>
      <c r="F41" s="5" t="str">
        <f>VLOOKUP(D41,'county-naming'!A$2:C$119,3,FALSE)</f>
        <v>赤壁市</v>
      </c>
    </row>
    <row r="42" spans="1:6" ht="15.75" thickBot="1" x14ac:dyDescent="0.3">
      <c r="A42" t="s">
        <v>2167</v>
      </c>
      <c r="B42" s="5" t="s">
        <v>2168</v>
      </c>
      <c r="C42" s="5" t="s">
        <v>267</v>
      </c>
      <c r="D42" s="5" t="s">
        <v>106</v>
      </c>
      <c r="E42" s="3">
        <v>226</v>
      </c>
      <c r="F42" s="5" t="str">
        <f>VLOOKUP(D42,'county-naming'!A$2:C$119,3,FALSE)</f>
        <v>通城县</v>
      </c>
    </row>
    <row r="43" spans="1:6" ht="15.75" thickBot="1" x14ac:dyDescent="0.3">
      <c r="A43" t="s">
        <v>651</v>
      </c>
      <c r="B43" s="5" t="s">
        <v>652</v>
      </c>
      <c r="C43" s="5" t="s">
        <v>256</v>
      </c>
      <c r="D43" s="5" t="s">
        <v>104</v>
      </c>
      <c r="E43" s="3">
        <v>26916</v>
      </c>
      <c r="F43" s="5" t="str">
        <f>VLOOKUP(D43,'county-naming'!A$2:C$119,3,FALSE)</f>
        <v>崇阳县</v>
      </c>
    </row>
    <row r="44" spans="1:6" ht="15.75" thickBot="1" x14ac:dyDescent="0.3">
      <c r="A44" t="s">
        <v>2169</v>
      </c>
      <c r="B44" s="5" t="s">
        <v>2170</v>
      </c>
      <c r="C44" s="5" t="s">
        <v>270</v>
      </c>
      <c r="D44" s="5" t="s">
        <v>103</v>
      </c>
      <c r="E44" s="3">
        <v>17806</v>
      </c>
      <c r="F44" s="5" t="str">
        <f>VLOOKUP(D44,'county-naming'!A$2:C$119,3,FALSE)</f>
        <v>赤壁市</v>
      </c>
    </row>
    <row r="45" spans="1:6" ht="15.75" thickBot="1" x14ac:dyDescent="0.3">
      <c r="A45" t="s">
        <v>2171</v>
      </c>
      <c r="B45" s="5" t="s">
        <v>2172</v>
      </c>
      <c r="C45" s="5" t="s">
        <v>256</v>
      </c>
      <c r="D45" s="5" t="s">
        <v>105</v>
      </c>
      <c r="E45" s="3">
        <v>18342</v>
      </c>
      <c r="F45" s="5" t="str">
        <f>VLOOKUP(D45,'county-naming'!A$2:C$119,3,FALSE)</f>
        <v>嘉鱼县</v>
      </c>
    </row>
    <row r="46" spans="1:6" ht="15.75" thickBot="1" x14ac:dyDescent="0.3">
      <c r="A46" t="s">
        <v>2173</v>
      </c>
      <c r="B46" s="5" t="s">
        <v>2174</v>
      </c>
      <c r="C46" s="5" t="s">
        <v>256</v>
      </c>
      <c r="D46" s="5" t="s">
        <v>106</v>
      </c>
      <c r="E46" s="3">
        <v>29126</v>
      </c>
      <c r="F46" s="5" t="str">
        <f>VLOOKUP(D46,'county-naming'!A$2:C$119,3,FALSE)</f>
        <v>通城县</v>
      </c>
    </row>
    <row r="47" spans="1:6" ht="15.75" thickBot="1" x14ac:dyDescent="0.3">
      <c r="A47" t="s">
        <v>2175</v>
      </c>
      <c r="B47" s="5" t="s">
        <v>2176</v>
      </c>
      <c r="C47" s="5" t="s">
        <v>256</v>
      </c>
      <c r="D47" s="5" t="s">
        <v>106</v>
      </c>
      <c r="E47" s="3">
        <v>28008</v>
      </c>
      <c r="F47" s="5" t="str">
        <f>VLOOKUP(D47,'county-naming'!A$2:C$119,3,FALSE)</f>
        <v>通城县</v>
      </c>
    </row>
    <row r="48" spans="1:6" ht="15.75" thickBot="1" x14ac:dyDescent="0.3">
      <c r="A48" t="s">
        <v>2177</v>
      </c>
      <c r="B48" s="5" t="s">
        <v>2178</v>
      </c>
      <c r="C48" s="5" t="s">
        <v>256</v>
      </c>
      <c r="D48" s="5" t="s">
        <v>108</v>
      </c>
      <c r="E48" s="3">
        <v>24357</v>
      </c>
      <c r="F48" s="5" t="str">
        <f>VLOOKUP(D48,'county-naming'!A$2:C$119,3,FALSE)</f>
        <v>咸安区</v>
      </c>
    </row>
    <row r="49" spans="1:6" ht="15.75" thickBot="1" x14ac:dyDescent="0.3">
      <c r="A49" t="s">
        <v>2179</v>
      </c>
      <c r="B49" s="5" t="s">
        <v>2180</v>
      </c>
      <c r="C49" s="5" t="s">
        <v>256</v>
      </c>
      <c r="D49" s="5" t="s">
        <v>107</v>
      </c>
      <c r="E49" s="3">
        <v>25289</v>
      </c>
      <c r="F49" s="5" t="str">
        <f>VLOOKUP(D49,'county-naming'!A$2:C$119,3,FALSE)</f>
        <v>通山县</v>
      </c>
    </row>
    <row r="50" spans="1:6" ht="15.75" thickBot="1" x14ac:dyDescent="0.3">
      <c r="A50" t="s">
        <v>2181</v>
      </c>
      <c r="B50" s="5" t="s">
        <v>2182</v>
      </c>
      <c r="C50" s="5" t="s">
        <v>256</v>
      </c>
      <c r="D50" s="5" t="s">
        <v>105</v>
      </c>
      <c r="E50" s="3">
        <v>39533</v>
      </c>
      <c r="F50" s="5" t="str">
        <f>VLOOKUP(D50,'county-naming'!A$2:C$119,3,FALSE)</f>
        <v>嘉鱼县</v>
      </c>
    </row>
    <row r="51" spans="1:6" ht="15.75" thickBot="1" x14ac:dyDescent="0.3">
      <c r="A51" t="s">
        <v>2183</v>
      </c>
      <c r="B51" s="5" t="s">
        <v>2184</v>
      </c>
      <c r="C51" s="5" t="s">
        <v>256</v>
      </c>
      <c r="D51" s="5" t="s">
        <v>105</v>
      </c>
      <c r="E51" s="3">
        <v>42386</v>
      </c>
      <c r="F51" s="5" t="str">
        <f>VLOOKUP(D51,'county-naming'!A$2:C$119,3,FALSE)</f>
        <v>嘉鱼县</v>
      </c>
    </row>
    <row r="52" spans="1:6" ht="15.75" thickBot="1" x14ac:dyDescent="0.3">
      <c r="A52" t="s">
        <v>2185</v>
      </c>
      <c r="B52" s="5" t="s">
        <v>2186</v>
      </c>
      <c r="C52" s="5" t="s">
        <v>267</v>
      </c>
      <c r="D52" s="5" t="s">
        <v>103</v>
      </c>
      <c r="E52" s="3">
        <v>20517</v>
      </c>
      <c r="F52" s="5" t="str">
        <f>VLOOKUP(D52,'county-naming'!A$2:C$119,3,FALSE)</f>
        <v>赤壁市</v>
      </c>
    </row>
    <row r="53" spans="1:6" ht="15.75" thickBot="1" x14ac:dyDescent="0.3">
      <c r="A53" t="s">
        <v>2187</v>
      </c>
      <c r="B53" s="5" t="s">
        <v>2188</v>
      </c>
      <c r="C53" s="5" t="s">
        <v>270</v>
      </c>
      <c r="D53" s="5" t="s">
        <v>103</v>
      </c>
      <c r="E53" s="3">
        <v>118129</v>
      </c>
      <c r="F53" s="5" t="str">
        <f>VLOOKUP(D53,'county-naming'!A$2:C$119,3,FALSE)</f>
        <v>赤壁市</v>
      </c>
    </row>
    <row r="54" spans="1:6" ht="15.75" thickBot="1" x14ac:dyDescent="0.3">
      <c r="A54" t="s">
        <v>1526</v>
      </c>
      <c r="B54" s="5" t="s">
        <v>1527</v>
      </c>
      <c r="C54" s="5" t="s">
        <v>256</v>
      </c>
      <c r="D54" s="5" t="s">
        <v>104</v>
      </c>
      <c r="E54" s="3">
        <v>45718</v>
      </c>
      <c r="F54" s="5" t="str">
        <f>VLOOKUP(D54,'county-naming'!A$2:C$119,3,FALSE)</f>
        <v>崇阳县</v>
      </c>
    </row>
    <row r="55" spans="1:6" ht="15.75" thickBot="1" x14ac:dyDescent="0.3">
      <c r="A55" t="s">
        <v>2189</v>
      </c>
      <c r="B55" s="5" t="s">
        <v>2190</v>
      </c>
      <c r="C55" s="5" t="s">
        <v>256</v>
      </c>
      <c r="D55" s="5" t="s">
        <v>106</v>
      </c>
      <c r="E55" s="3">
        <v>19828</v>
      </c>
      <c r="F55" s="5" t="str">
        <f>VLOOKUP(D55,'county-naming'!A$2:C$119,3,FALSE)</f>
        <v>通城县</v>
      </c>
    </row>
    <row r="56" spans="1:6" ht="15.75" thickBot="1" x14ac:dyDescent="0.3">
      <c r="A56" t="s">
        <v>2191</v>
      </c>
      <c r="B56" s="5" t="s">
        <v>2192</v>
      </c>
      <c r="C56" s="5" t="s">
        <v>256</v>
      </c>
      <c r="D56" s="5" t="s">
        <v>104</v>
      </c>
      <c r="E56" s="3">
        <v>29318</v>
      </c>
      <c r="F56" s="5" t="str">
        <f>VLOOKUP(D56,'county-naming'!A$2:C$119,3,FALSE)</f>
        <v>崇阳县</v>
      </c>
    </row>
    <row r="57" spans="1:6" ht="15.75" thickBot="1" x14ac:dyDescent="0.3">
      <c r="A57" t="s">
        <v>2193</v>
      </c>
      <c r="B57" s="5" t="s">
        <v>2194</v>
      </c>
      <c r="C57" s="5" t="s">
        <v>256</v>
      </c>
      <c r="D57" s="5" t="s">
        <v>103</v>
      </c>
      <c r="E57" s="3">
        <v>24846</v>
      </c>
      <c r="F57" s="5" t="str">
        <f>VLOOKUP(D57,'county-naming'!A$2:C$119,3,FALSE)</f>
        <v>赤壁市</v>
      </c>
    </row>
    <row r="58" spans="1:6" ht="15.75" thickBot="1" x14ac:dyDescent="0.3">
      <c r="A58" t="s">
        <v>2195</v>
      </c>
      <c r="B58" s="5" t="s">
        <v>2196</v>
      </c>
      <c r="C58" s="5" t="s">
        <v>256</v>
      </c>
      <c r="D58" s="5" t="s">
        <v>104</v>
      </c>
      <c r="E58" s="3">
        <v>35841</v>
      </c>
      <c r="F58" s="5" t="str">
        <f>VLOOKUP(D58,'county-naming'!A$2:C$119,3,FALSE)</f>
        <v>崇阳县</v>
      </c>
    </row>
    <row r="59" spans="1:6" ht="15.75" thickBot="1" x14ac:dyDescent="0.3">
      <c r="A59" t="s">
        <v>2197</v>
      </c>
      <c r="B59" s="5" t="s">
        <v>2198</v>
      </c>
      <c r="C59" s="5" t="s">
        <v>256</v>
      </c>
      <c r="D59" s="5" t="s">
        <v>106</v>
      </c>
      <c r="E59" s="3">
        <v>21593</v>
      </c>
      <c r="F59" s="5" t="str">
        <f>VLOOKUP(D59,'county-naming'!A$2:C$119,3,FALSE)</f>
        <v>通城县</v>
      </c>
    </row>
    <row r="60" spans="1:6" ht="15.75" thickBot="1" x14ac:dyDescent="0.3">
      <c r="A60" t="s">
        <v>2199</v>
      </c>
      <c r="B60" s="5" t="s">
        <v>2200</v>
      </c>
      <c r="C60" s="5" t="s">
        <v>256</v>
      </c>
      <c r="D60" s="5" t="s">
        <v>108</v>
      </c>
      <c r="E60" s="3">
        <v>33276</v>
      </c>
      <c r="F60" s="5" t="str">
        <f>VLOOKUP(D60,'county-naming'!A$2:C$119,3,FALSE)</f>
        <v>咸安区</v>
      </c>
    </row>
    <row r="61" spans="1:6" ht="15.75" thickBot="1" x14ac:dyDescent="0.3">
      <c r="A61" t="s">
        <v>2201</v>
      </c>
      <c r="B61" s="5" t="s">
        <v>2202</v>
      </c>
      <c r="C61" s="5" t="s">
        <v>285</v>
      </c>
      <c r="D61" s="5" t="s">
        <v>106</v>
      </c>
      <c r="E61" s="3">
        <v>25770</v>
      </c>
      <c r="F61" s="5" t="str">
        <f>VLOOKUP(D61,'county-naming'!A$2:C$119,3,FALSE)</f>
        <v>通城县</v>
      </c>
    </row>
    <row r="62" spans="1:6" ht="15.75" thickBot="1" x14ac:dyDescent="0.3">
      <c r="A62" t="s">
        <v>2203</v>
      </c>
      <c r="B62" s="5" t="s">
        <v>2204</v>
      </c>
      <c r="C62" s="5" t="s">
        <v>256</v>
      </c>
      <c r="D62" s="5" t="s">
        <v>106</v>
      </c>
      <c r="E62" s="3">
        <v>32330</v>
      </c>
      <c r="F62" s="5" t="str">
        <f>VLOOKUP(D62,'county-naming'!A$2:C$119,3,FALSE)</f>
        <v>通城县</v>
      </c>
    </row>
    <row r="63" spans="1:6" ht="15.75" thickBot="1" x14ac:dyDescent="0.3">
      <c r="A63" t="s">
        <v>2205</v>
      </c>
      <c r="B63" s="5" t="s">
        <v>2206</v>
      </c>
      <c r="C63" s="5" t="s">
        <v>256</v>
      </c>
      <c r="D63" s="5" t="s">
        <v>104</v>
      </c>
      <c r="E63" s="3">
        <v>129117</v>
      </c>
      <c r="F63" s="5" t="str">
        <f>VLOOKUP(D63,'county-naming'!A$2:C$119,3,FALSE)</f>
        <v>崇阳县</v>
      </c>
    </row>
    <row r="64" spans="1:6" ht="15.75" thickBot="1" x14ac:dyDescent="0.3">
      <c r="A64" t="s">
        <v>2207</v>
      </c>
      <c r="B64" s="5" t="s">
        <v>2208</v>
      </c>
      <c r="C64" s="5" t="s">
        <v>256</v>
      </c>
      <c r="D64" s="5" t="s">
        <v>108</v>
      </c>
      <c r="E64" s="3">
        <v>22368</v>
      </c>
      <c r="F64" s="5" t="str">
        <f>VLOOKUP(D64,'county-naming'!A$2:C$119,3,FALSE)</f>
        <v>咸安区</v>
      </c>
    </row>
    <row r="65" spans="1:6" ht="15.75" thickBot="1" x14ac:dyDescent="0.3">
      <c r="A65" t="s">
        <v>2209</v>
      </c>
      <c r="B65" s="5" t="s">
        <v>2210</v>
      </c>
      <c r="C65" s="5" t="s">
        <v>267</v>
      </c>
      <c r="D65" s="5" t="s">
        <v>107</v>
      </c>
      <c r="E65" s="3">
        <v>52</v>
      </c>
      <c r="F65" s="5" t="str">
        <f>VLOOKUP(D65,'county-naming'!A$2:C$119,3,FALSE)</f>
        <v>通山县</v>
      </c>
    </row>
    <row r="66" spans="1:6" ht="15.75" thickBot="1" x14ac:dyDescent="0.3">
      <c r="A66" t="s">
        <v>2211</v>
      </c>
      <c r="B66" s="5" t="s">
        <v>2212</v>
      </c>
      <c r="C66" s="5" t="s">
        <v>256</v>
      </c>
      <c r="D66" s="5" t="s">
        <v>107</v>
      </c>
      <c r="E66" s="3">
        <v>124141</v>
      </c>
      <c r="F66" s="5" t="str">
        <f>VLOOKUP(D66,'county-naming'!A$2:C$119,3,FALSE)</f>
        <v>通山县</v>
      </c>
    </row>
    <row r="67" spans="1:6" ht="15.75" thickBot="1" x14ac:dyDescent="0.3">
      <c r="A67" t="s">
        <v>2213</v>
      </c>
      <c r="B67" s="5" t="s">
        <v>2214</v>
      </c>
      <c r="C67" s="5" t="s">
        <v>285</v>
      </c>
      <c r="D67" s="5" t="s">
        <v>104</v>
      </c>
      <c r="E67" s="3">
        <v>16174</v>
      </c>
      <c r="F67" s="5" t="str">
        <f>VLOOKUP(D67,'county-naming'!A$2:C$119,3,FALSE)</f>
        <v>崇阳县</v>
      </c>
    </row>
    <row r="68" spans="1:6" ht="15.75" thickBot="1" x14ac:dyDescent="0.3">
      <c r="A68" t="s">
        <v>2215</v>
      </c>
      <c r="B68" s="5" t="s">
        <v>2216</v>
      </c>
      <c r="C68" s="5" t="s">
        <v>267</v>
      </c>
      <c r="D68" s="5" t="s">
        <v>105</v>
      </c>
      <c r="E68" s="3">
        <v>6838</v>
      </c>
      <c r="F68" s="5" t="str">
        <f>VLOOKUP(D68,'county-naming'!A$2:C$119,3,FALSE)</f>
        <v>嘉鱼县</v>
      </c>
    </row>
    <row r="69" spans="1:6" ht="15.75" thickBot="1" x14ac:dyDescent="0.3">
      <c r="A69" t="s">
        <v>2217</v>
      </c>
      <c r="B69" s="5" t="s">
        <v>2218</v>
      </c>
      <c r="C69" s="5" t="s">
        <v>270</v>
      </c>
      <c r="D69" s="5" t="s">
        <v>108</v>
      </c>
      <c r="E69" s="3">
        <v>120156</v>
      </c>
      <c r="F69" s="5" t="str">
        <f>VLOOKUP(D69,'county-naming'!A$2:C$119,3,FALSE)</f>
        <v>咸安区</v>
      </c>
    </row>
    <row r="70" spans="1:6" ht="15.75" thickBot="1" x14ac:dyDescent="0.3">
      <c r="A70" t="s">
        <v>2219</v>
      </c>
      <c r="B70" s="5" t="s">
        <v>2220</v>
      </c>
      <c r="C70" s="5" t="s">
        <v>256</v>
      </c>
      <c r="D70" s="5" t="s">
        <v>106</v>
      </c>
      <c r="E70" s="3">
        <v>21522</v>
      </c>
      <c r="F70" s="5" t="str">
        <f>VLOOKUP(D70,'county-naming'!A$2:C$119,3,FALSE)</f>
        <v>通城县</v>
      </c>
    </row>
    <row r="71" spans="1:6" ht="15.75" thickBot="1" x14ac:dyDescent="0.3">
      <c r="A71" t="s">
        <v>2221</v>
      </c>
      <c r="B71" s="5" t="s">
        <v>2222</v>
      </c>
      <c r="C71" s="5" t="s">
        <v>267</v>
      </c>
      <c r="D71" s="5" t="s">
        <v>108</v>
      </c>
      <c r="E71" s="3">
        <v>2859</v>
      </c>
      <c r="F71" s="5" t="str">
        <f>VLOOKUP(D71,'county-naming'!A$2:C$119,3,FALSE)</f>
        <v>咸安区</v>
      </c>
    </row>
    <row r="72" spans="1:6" ht="15.75" thickBot="1" x14ac:dyDescent="0.3">
      <c r="A72" t="s">
        <v>2223</v>
      </c>
      <c r="B72" s="5" t="s">
        <v>2224</v>
      </c>
      <c r="C72" s="5" t="s">
        <v>256</v>
      </c>
      <c r="D72" s="5" t="s">
        <v>108</v>
      </c>
      <c r="E72" s="3">
        <v>20828</v>
      </c>
      <c r="F72" s="5" t="str">
        <f>VLOOKUP(D72,'county-naming'!A$2:C$119,3,FALSE)</f>
        <v>咸安区</v>
      </c>
    </row>
    <row r="73" spans="1:6" ht="15.75" thickBot="1" x14ac:dyDescent="0.3">
      <c r="A73" t="s">
        <v>2225</v>
      </c>
      <c r="B73" s="5" t="s">
        <v>2226</v>
      </c>
      <c r="C73" s="5" t="s">
        <v>267</v>
      </c>
      <c r="D73" s="5" t="s">
        <v>108</v>
      </c>
      <c r="E73" s="3">
        <v>833</v>
      </c>
      <c r="F73" s="5" t="str">
        <f>VLOOKUP(D73,'county-naming'!A$2:C$119,3,FALSE)</f>
        <v>咸安区</v>
      </c>
    </row>
    <row r="74" spans="1:6" ht="15.75" thickBot="1" x14ac:dyDescent="0.3">
      <c r="A74" t="s">
        <v>2227</v>
      </c>
      <c r="B74" s="5" t="s">
        <v>2228</v>
      </c>
      <c r="C74" s="5" t="s">
        <v>285</v>
      </c>
      <c r="D74" s="5" t="s">
        <v>104</v>
      </c>
      <c r="E74" s="3">
        <v>27964</v>
      </c>
      <c r="F74" s="5" t="str">
        <f>VLOOKUP(D74,'county-naming'!A$2:C$119,3,FALSE)</f>
        <v>崇阳县</v>
      </c>
    </row>
    <row r="75" spans="1:6" ht="15.75" thickBot="1" x14ac:dyDescent="0.3">
      <c r="A75" t="s">
        <v>2229</v>
      </c>
      <c r="B75" s="5" t="s">
        <v>2230</v>
      </c>
      <c r="C75" s="5" t="s">
        <v>256</v>
      </c>
      <c r="D75" s="5" t="s">
        <v>107</v>
      </c>
      <c r="E75" s="3">
        <v>13131</v>
      </c>
      <c r="F75" s="5" t="str">
        <f>VLOOKUP(D75,'county-naming'!A$2:C$119,3,FALSE)</f>
        <v>通山县</v>
      </c>
    </row>
    <row r="76" spans="1:6" ht="15.75" thickBot="1" x14ac:dyDescent="0.3">
      <c r="A76" t="s">
        <v>2231</v>
      </c>
      <c r="B76" s="5" t="s">
        <v>2232</v>
      </c>
      <c r="C76" s="5" t="s">
        <v>256</v>
      </c>
      <c r="D76" s="5" t="s">
        <v>103</v>
      </c>
      <c r="E76" s="3">
        <v>23186</v>
      </c>
      <c r="F76" s="5" t="str">
        <f>VLOOKUP(D76,'county-naming'!A$2:C$119,3,FALSE)</f>
        <v>赤壁市</v>
      </c>
    </row>
    <row r="77" spans="1:6" ht="15.75" thickBot="1" x14ac:dyDescent="0.3">
      <c r="A77" t="s">
        <v>1720</v>
      </c>
      <c r="B77" s="5" t="s">
        <v>1721</v>
      </c>
      <c r="C77" s="5" t="s">
        <v>256</v>
      </c>
      <c r="D77" s="5" t="s">
        <v>105</v>
      </c>
      <c r="E77" s="3">
        <v>22995</v>
      </c>
      <c r="F77" s="5" t="str">
        <f>VLOOKUP(D77,'county-naming'!A$2:C$119,3,FALSE)</f>
        <v>嘉鱼县</v>
      </c>
    </row>
    <row r="78" spans="1:6" ht="15.75" thickBot="1" x14ac:dyDescent="0.3">
      <c r="A78" t="s">
        <v>2233</v>
      </c>
      <c r="B78" s="5" t="s">
        <v>2234</v>
      </c>
      <c r="C78" s="5" t="s">
        <v>267</v>
      </c>
      <c r="D78" s="5" t="s">
        <v>106</v>
      </c>
      <c r="E78" s="3">
        <v>182</v>
      </c>
      <c r="F78" s="5" t="str">
        <f>VLOOKUP(D78,'county-naming'!A$2:C$119,3,FALSE)</f>
        <v>通城县</v>
      </c>
    </row>
    <row r="79" spans="1:6" ht="15.75" thickBot="1" x14ac:dyDescent="0.3">
      <c r="A79" t="s">
        <v>2235</v>
      </c>
      <c r="B79" s="5" t="s">
        <v>2236</v>
      </c>
      <c r="C79" s="5" t="s">
        <v>285</v>
      </c>
      <c r="D79" s="5" t="s">
        <v>107</v>
      </c>
      <c r="E79" s="3">
        <v>12727</v>
      </c>
      <c r="F79" s="5" t="str">
        <f>VLOOKUP(D79,'county-naming'!A$2:C$119,3,FALSE)</f>
        <v>通山县</v>
      </c>
    </row>
    <row r="80" spans="1:6" ht="15.75" thickBot="1" x14ac:dyDescent="0.3">
      <c r="A80" t="s">
        <v>2237</v>
      </c>
      <c r="B80" s="5" t="s">
        <v>2238</v>
      </c>
      <c r="C80" s="5" t="s">
        <v>267</v>
      </c>
      <c r="D80" s="5" t="s">
        <v>103</v>
      </c>
      <c r="E80" s="3">
        <v>3870</v>
      </c>
      <c r="F80" s="5" t="str">
        <f>VLOOKUP(D80,'county-naming'!A$2:C$119,3,FALSE)</f>
        <v>赤壁市</v>
      </c>
    </row>
    <row r="81" spans="1:6" ht="15.75" thickBot="1" x14ac:dyDescent="0.3">
      <c r="A81" t="s">
        <v>2239</v>
      </c>
      <c r="B81" s="5" t="s">
        <v>2240</v>
      </c>
      <c r="C81" s="5" t="s">
        <v>285</v>
      </c>
      <c r="D81" s="5" t="s">
        <v>107</v>
      </c>
      <c r="E81" s="3">
        <v>23629</v>
      </c>
      <c r="F81" s="5" t="str">
        <f>VLOOKUP(D81,'county-naming'!A$2:C$119,3,FALSE)</f>
        <v>通山县</v>
      </c>
    </row>
    <row r="82" spans="1:6" ht="15.75" thickBot="1" x14ac:dyDescent="0.3">
      <c r="A82" t="s">
        <v>2241</v>
      </c>
      <c r="B82" s="5" t="s">
        <v>2242</v>
      </c>
      <c r="C82" s="5" t="s">
        <v>267</v>
      </c>
      <c r="D82" s="5" t="s">
        <v>106</v>
      </c>
      <c r="E82" s="3">
        <v>35</v>
      </c>
      <c r="F82" s="5" t="str">
        <f>VLOOKUP(D82,'county-naming'!A$2:C$119,3,FALSE)</f>
        <v>通城县</v>
      </c>
    </row>
    <row r="83" spans="1:6" ht="15.75" thickBot="1" x14ac:dyDescent="0.3">
      <c r="A83" t="s">
        <v>2053</v>
      </c>
      <c r="B83" s="5" t="s">
        <v>2054</v>
      </c>
      <c r="C83" s="5" t="s">
        <v>270</v>
      </c>
      <c r="D83" s="5" t="s">
        <v>108</v>
      </c>
      <c r="E83" s="3">
        <v>91500</v>
      </c>
      <c r="F83" s="5" t="str">
        <f>VLOOKUP(D83,'county-naming'!A$2:C$119,3,FALSE)</f>
        <v>咸安区</v>
      </c>
    </row>
    <row r="84" spans="1:6" ht="15.75" thickBot="1" x14ac:dyDescent="0.3">
      <c r="A84" t="s">
        <v>2243</v>
      </c>
      <c r="B84" s="5" t="s">
        <v>2244</v>
      </c>
      <c r="C84" s="5" t="s">
        <v>285</v>
      </c>
      <c r="D84" s="5" t="s">
        <v>103</v>
      </c>
      <c r="E84" s="3">
        <v>10422</v>
      </c>
      <c r="F84" s="5" t="str">
        <f>VLOOKUP(D84,'county-naming'!A$2:C$119,3,FALSE)</f>
        <v>赤壁市</v>
      </c>
    </row>
    <row r="85" spans="1:6" ht="15.75" thickBot="1" x14ac:dyDescent="0.3">
      <c r="A85" t="s">
        <v>2245</v>
      </c>
      <c r="B85" s="5" t="s">
        <v>2246</v>
      </c>
      <c r="C85" s="5" t="s">
        <v>256</v>
      </c>
      <c r="D85" s="5" t="s">
        <v>105</v>
      </c>
      <c r="E85" s="3">
        <v>117207</v>
      </c>
      <c r="F85" s="5" t="str">
        <f>VLOOKUP(D85,'county-naming'!A$2:C$119,3,FALSE)</f>
        <v>嘉鱼县</v>
      </c>
    </row>
    <row r="86" spans="1:6" ht="15.75" thickBot="1" x14ac:dyDescent="0.3">
      <c r="A86" t="s">
        <v>2247</v>
      </c>
      <c r="B86" s="5" t="s">
        <v>2248</v>
      </c>
      <c r="C86" s="5" t="s">
        <v>256</v>
      </c>
      <c r="D86" s="5" t="s">
        <v>103</v>
      </c>
      <c r="E86" s="3">
        <v>22793</v>
      </c>
      <c r="F86" s="5" t="str">
        <f>VLOOKUP(D86,'county-naming'!A$2:C$119,3,FALSE)</f>
        <v>赤壁市</v>
      </c>
    </row>
    <row r="87" spans="1:6" ht="15.75" thickBot="1" x14ac:dyDescent="0.3">
      <c r="A87" t="s">
        <v>2249</v>
      </c>
      <c r="B87" s="5" t="s">
        <v>2250</v>
      </c>
      <c r="C87" s="5" t="s">
        <v>256</v>
      </c>
      <c r="D87" s="5" t="s">
        <v>103</v>
      </c>
      <c r="E87" s="3">
        <v>25061</v>
      </c>
      <c r="F87" s="8" t="str">
        <f>VLOOKUP(D87,'county-naming'!A$2:C$119,3,FALSE)</f>
        <v>赤壁市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A3425-683A-4C7B-BF1C-C868E3FDAB64}">
  <dimension ref="A1:F111"/>
  <sheetViews>
    <sheetView workbookViewId="0">
      <selection activeCell="F3" sqref="E2:F111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134</v>
      </c>
      <c r="C1" t="s">
        <v>6</v>
      </c>
      <c r="D1" t="s">
        <v>253</v>
      </c>
      <c r="E1" t="s">
        <v>7</v>
      </c>
      <c r="F1" t="s">
        <v>310</v>
      </c>
    </row>
    <row r="2" spans="1:6" ht="15.75" thickBot="1" x14ac:dyDescent="0.3">
      <c r="A2" t="s">
        <v>2251</v>
      </c>
      <c r="B2" s="5" t="s">
        <v>2252</v>
      </c>
      <c r="C2" s="5" t="s">
        <v>256</v>
      </c>
      <c r="D2" s="5" t="s">
        <v>100</v>
      </c>
      <c r="E2" s="3">
        <v>40391</v>
      </c>
      <c r="F2" s="7" t="str">
        <f>VLOOKUP(D2,'county-naming'!A$2:C$119,3,FALSE)</f>
        <v>宜城市</v>
      </c>
    </row>
    <row r="3" spans="1:6" ht="15.75" thickBot="1" x14ac:dyDescent="0.3">
      <c r="A3" t="s">
        <v>321</v>
      </c>
      <c r="B3" s="5" t="s">
        <v>322</v>
      </c>
      <c r="C3" s="5" t="s">
        <v>256</v>
      </c>
      <c r="D3" s="5" t="s">
        <v>97</v>
      </c>
      <c r="E3" s="3">
        <v>17851</v>
      </c>
      <c r="F3" s="5" t="str">
        <f>VLOOKUP(D3,'county-naming'!A$2:C$119,3,FALSE)</f>
        <v>南漳县</v>
      </c>
    </row>
    <row r="4" spans="1:6" ht="15.75" thickBot="1" x14ac:dyDescent="0.3">
      <c r="A4" t="s">
        <v>2253</v>
      </c>
      <c r="B4" s="5" t="s">
        <v>2254</v>
      </c>
      <c r="C4" s="5" t="s">
        <v>270</v>
      </c>
      <c r="D4" s="5" t="s">
        <v>101</v>
      </c>
      <c r="E4" s="3">
        <v>74143</v>
      </c>
      <c r="F4" s="5" t="str">
        <f>VLOOKUP(D4,'county-naming'!A$2:C$119,3,FALSE)</f>
        <v>枣阳市</v>
      </c>
    </row>
    <row r="5" spans="1:6" ht="15.75" thickBot="1" x14ac:dyDescent="0.3">
      <c r="A5" t="s">
        <v>2255</v>
      </c>
      <c r="B5" s="5" t="s">
        <v>2256</v>
      </c>
      <c r="C5" s="5" t="s">
        <v>256</v>
      </c>
      <c r="D5" s="5" t="s">
        <v>97</v>
      </c>
      <c r="E5" s="3">
        <v>16425</v>
      </c>
      <c r="F5" s="5" t="str">
        <f>VLOOKUP(D5,'county-naming'!A$2:C$119,3,FALSE)</f>
        <v>南漳县</v>
      </c>
    </row>
    <row r="6" spans="1:6" ht="15.75" thickBot="1" x14ac:dyDescent="0.3">
      <c r="A6" t="s">
        <v>2257</v>
      </c>
      <c r="B6" s="5" t="s">
        <v>2258</v>
      </c>
      <c r="C6" s="5" t="s">
        <v>267</v>
      </c>
      <c r="D6" s="5" t="s">
        <v>101</v>
      </c>
      <c r="E6" s="3">
        <v>8262</v>
      </c>
      <c r="F6" s="5" t="str">
        <f>VLOOKUP(D6,'county-naming'!A$2:C$119,3,FALSE)</f>
        <v>枣阳市</v>
      </c>
    </row>
    <row r="7" spans="1:6" ht="15.75" thickBot="1" x14ac:dyDescent="0.3">
      <c r="A7" t="s">
        <v>524</v>
      </c>
      <c r="B7" s="5" t="s">
        <v>525</v>
      </c>
      <c r="C7" s="5" t="s">
        <v>256</v>
      </c>
      <c r="D7" s="5" t="s">
        <v>97</v>
      </c>
      <c r="E7" s="3">
        <v>157183</v>
      </c>
      <c r="F7" s="5" t="str">
        <f>VLOOKUP(D7,'county-naming'!A$2:C$119,3,FALSE)</f>
        <v>南漳县</v>
      </c>
    </row>
    <row r="8" spans="1:6" ht="15.75" thickBot="1" x14ac:dyDescent="0.3">
      <c r="A8" t="s">
        <v>524</v>
      </c>
      <c r="B8" s="5" t="s">
        <v>525</v>
      </c>
      <c r="C8" s="5" t="s">
        <v>256</v>
      </c>
      <c r="D8" s="5" t="s">
        <v>95</v>
      </c>
      <c r="E8" s="3">
        <v>178990</v>
      </c>
      <c r="F8" s="5" t="str">
        <f>VLOOKUP(D8,'county-naming'!A$2:C$119,3,FALSE)</f>
        <v>谷城县</v>
      </c>
    </row>
    <row r="9" spans="1:6" ht="15.75" thickBot="1" x14ac:dyDescent="0.3">
      <c r="A9" t="s">
        <v>524</v>
      </c>
      <c r="B9" s="5" t="s">
        <v>525</v>
      </c>
      <c r="C9" s="5" t="s">
        <v>256</v>
      </c>
      <c r="D9" s="5" t="s">
        <v>93</v>
      </c>
      <c r="E9" s="3">
        <v>55047</v>
      </c>
      <c r="F9" s="5" t="str">
        <f>VLOOKUP(D9,'county-naming'!A$2:C$119,3,FALSE)</f>
        <v>保康县</v>
      </c>
    </row>
    <row r="10" spans="1:6" ht="15.75" thickBot="1" x14ac:dyDescent="0.3">
      <c r="A10" t="s">
        <v>2259</v>
      </c>
      <c r="B10" s="5" t="s">
        <v>2260</v>
      </c>
      <c r="C10" s="5" t="s">
        <v>256</v>
      </c>
      <c r="D10" s="5" t="s">
        <v>835</v>
      </c>
      <c r="E10" s="3">
        <v>56993</v>
      </c>
      <c r="F10" s="5" t="str">
        <f>VLOOKUP(D10,'county-naming'!A$2:C$119,3,FALSE)</f>
        <v>襄州区</v>
      </c>
    </row>
    <row r="11" spans="1:6" ht="15.75" thickBot="1" x14ac:dyDescent="0.3">
      <c r="A11" t="s">
        <v>2261</v>
      </c>
      <c r="B11" s="5" t="s">
        <v>2262</v>
      </c>
      <c r="C11" s="5" t="s">
        <v>256</v>
      </c>
      <c r="D11" s="5" t="s">
        <v>95</v>
      </c>
      <c r="E11" s="3">
        <v>16550</v>
      </c>
      <c r="F11" s="5" t="str">
        <f>VLOOKUP(D11,'county-naming'!A$2:C$119,3,FALSE)</f>
        <v>谷城县</v>
      </c>
    </row>
    <row r="12" spans="1:6" ht="15.75" thickBot="1" x14ac:dyDescent="0.3">
      <c r="A12" t="s">
        <v>2263</v>
      </c>
      <c r="B12" s="5" t="s">
        <v>2264</v>
      </c>
      <c r="C12" s="5" t="s">
        <v>270</v>
      </c>
      <c r="D12" s="5" t="s">
        <v>96</v>
      </c>
      <c r="E12" s="3">
        <v>97148</v>
      </c>
      <c r="F12" s="5" t="str">
        <f>VLOOKUP(D12,'county-naming'!A$2:C$119,3,FALSE)</f>
        <v>老河口市</v>
      </c>
    </row>
    <row r="13" spans="1:6" ht="15.75" thickBot="1" x14ac:dyDescent="0.3">
      <c r="A13" t="s">
        <v>2265</v>
      </c>
      <c r="B13" s="5" t="s">
        <v>2266</v>
      </c>
      <c r="C13" s="5" t="s">
        <v>267</v>
      </c>
      <c r="D13" s="5" t="s">
        <v>100</v>
      </c>
      <c r="E13" s="3">
        <v>4202</v>
      </c>
      <c r="F13" s="5" t="str">
        <f>VLOOKUP(D13,'county-naming'!A$2:C$119,3,FALSE)</f>
        <v>宜城市</v>
      </c>
    </row>
    <row r="14" spans="1:6" ht="15.75" thickBot="1" x14ac:dyDescent="0.3">
      <c r="A14" t="s">
        <v>2267</v>
      </c>
      <c r="B14" s="5" t="s">
        <v>2268</v>
      </c>
      <c r="C14" s="5" t="s">
        <v>256</v>
      </c>
      <c r="D14" s="5" t="s">
        <v>93</v>
      </c>
      <c r="E14" s="3">
        <v>14271</v>
      </c>
      <c r="F14" s="5" t="str">
        <f>VLOOKUP(D14,'county-naming'!A$2:C$119,3,FALSE)</f>
        <v>保康县</v>
      </c>
    </row>
    <row r="15" spans="1:6" ht="15.75" thickBot="1" x14ac:dyDescent="0.3">
      <c r="A15" t="s">
        <v>2269</v>
      </c>
      <c r="B15" s="5" t="s">
        <v>2270</v>
      </c>
      <c r="C15" s="5" t="s">
        <v>270</v>
      </c>
      <c r="D15" s="5" t="s">
        <v>834</v>
      </c>
      <c r="E15" s="3">
        <v>25167</v>
      </c>
      <c r="F15" s="5" t="str">
        <f>VLOOKUP(D15,'county-naming'!A$2:C$119,3,FALSE)</f>
        <v>樊城区</v>
      </c>
    </row>
    <row r="16" spans="1:6" ht="15.75" thickBot="1" x14ac:dyDescent="0.3">
      <c r="A16" t="s">
        <v>2271</v>
      </c>
      <c r="B16" s="5" t="s">
        <v>2272</v>
      </c>
      <c r="C16" s="5" t="s">
        <v>256</v>
      </c>
      <c r="D16" s="5" t="s">
        <v>97</v>
      </c>
      <c r="E16" s="3">
        <v>33055</v>
      </c>
      <c r="F16" s="5" t="str">
        <f>VLOOKUP(D16,'county-naming'!A$2:C$119,3,FALSE)</f>
        <v>南漳县</v>
      </c>
    </row>
    <row r="17" spans="1:6" ht="15.75" thickBot="1" x14ac:dyDescent="0.3">
      <c r="A17" t="s">
        <v>2273</v>
      </c>
      <c r="B17" s="5" t="s">
        <v>2274</v>
      </c>
      <c r="C17" s="5" t="s">
        <v>256</v>
      </c>
      <c r="D17" s="5" t="s">
        <v>835</v>
      </c>
      <c r="E17" s="3">
        <v>95788</v>
      </c>
      <c r="F17" s="5" t="str">
        <f>VLOOKUP(D17,'county-naming'!A$2:C$119,3,FALSE)</f>
        <v>襄州区</v>
      </c>
    </row>
    <row r="18" spans="1:6" ht="15.75" thickBot="1" x14ac:dyDescent="0.3">
      <c r="A18" t="s">
        <v>2275</v>
      </c>
      <c r="B18" s="5" t="s">
        <v>2276</v>
      </c>
      <c r="C18" s="5" t="s">
        <v>270</v>
      </c>
      <c r="D18" s="5" t="s">
        <v>834</v>
      </c>
      <c r="E18" s="3">
        <v>18259</v>
      </c>
      <c r="F18" s="5" t="str">
        <f>VLOOKUP(D18,'county-naming'!A$2:C$119,3,FALSE)</f>
        <v>樊城区</v>
      </c>
    </row>
    <row r="19" spans="1:6" ht="15.75" thickBot="1" x14ac:dyDescent="0.3">
      <c r="A19" t="s">
        <v>2277</v>
      </c>
      <c r="B19" s="5" t="s">
        <v>2278</v>
      </c>
      <c r="C19" s="5" t="s">
        <v>256</v>
      </c>
      <c r="D19" s="5" t="s">
        <v>834</v>
      </c>
      <c r="E19" s="3">
        <v>39096</v>
      </c>
      <c r="F19" s="5" t="str">
        <f>VLOOKUP(D19,'county-naming'!A$2:C$119,3,FALSE)</f>
        <v>樊城区</v>
      </c>
    </row>
    <row r="20" spans="1:6" ht="15.75" thickBot="1" x14ac:dyDescent="0.3">
      <c r="A20" t="s">
        <v>2279</v>
      </c>
      <c r="B20" s="5" t="s">
        <v>2280</v>
      </c>
      <c r="C20" s="5" t="s">
        <v>270</v>
      </c>
      <c r="D20" s="5" t="s">
        <v>834</v>
      </c>
      <c r="E20" s="3">
        <v>30176</v>
      </c>
      <c r="F20" s="5" t="str">
        <f>VLOOKUP(D20,'county-naming'!A$2:C$119,3,FALSE)</f>
        <v>樊城区</v>
      </c>
    </row>
    <row r="21" spans="1:6" ht="15.75" thickBot="1" x14ac:dyDescent="0.3">
      <c r="A21" t="s">
        <v>2281</v>
      </c>
      <c r="B21" s="5" t="s">
        <v>2282</v>
      </c>
      <c r="C21" s="5" t="s">
        <v>256</v>
      </c>
      <c r="D21" s="5" t="s">
        <v>834</v>
      </c>
      <c r="E21" s="3">
        <v>50066</v>
      </c>
      <c r="F21" s="5" t="str">
        <f>VLOOKUP(D21,'county-naming'!A$2:C$119,3,FALSE)</f>
        <v>樊城区</v>
      </c>
    </row>
    <row r="22" spans="1:6" ht="15.75" thickBot="1" x14ac:dyDescent="0.3">
      <c r="A22" t="s">
        <v>2283</v>
      </c>
      <c r="B22" s="5" t="s">
        <v>2284</v>
      </c>
      <c r="C22" s="5" t="s">
        <v>270</v>
      </c>
      <c r="D22" s="5" t="s">
        <v>834</v>
      </c>
      <c r="E22" s="3">
        <v>23517</v>
      </c>
      <c r="F22" s="5" t="str">
        <f>VLOOKUP(D22,'county-naming'!A$2:C$119,3,FALSE)</f>
        <v>樊城区</v>
      </c>
    </row>
    <row r="23" spans="1:6" ht="15.75" thickBot="1" x14ac:dyDescent="0.3">
      <c r="A23" t="s">
        <v>2285</v>
      </c>
      <c r="B23" s="5" t="s">
        <v>2286</v>
      </c>
      <c r="C23" s="5" t="s">
        <v>270</v>
      </c>
      <c r="D23" s="5" t="s">
        <v>96</v>
      </c>
      <c r="E23" s="3">
        <v>67317</v>
      </c>
      <c r="F23" s="5" t="str">
        <f>VLOOKUP(D23,'county-naming'!A$2:C$119,3,FALSE)</f>
        <v>老河口市</v>
      </c>
    </row>
    <row r="24" spans="1:6" ht="15.75" thickBot="1" x14ac:dyDescent="0.3">
      <c r="A24" t="s">
        <v>2287</v>
      </c>
      <c r="B24" s="5" t="s">
        <v>2288</v>
      </c>
      <c r="C24" s="5" t="s">
        <v>256</v>
      </c>
      <c r="D24" s="5" t="s">
        <v>93</v>
      </c>
      <c r="E24" s="3">
        <v>9498</v>
      </c>
      <c r="F24" s="5" t="str">
        <f>VLOOKUP(D24,'county-naming'!A$2:C$119,3,FALSE)</f>
        <v>保康县</v>
      </c>
    </row>
    <row r="25" spans="1:6" ht="15.75" thickBot="1" x14ac:dyDescent="0.3">
      <c r="A25" t="s">
        <v>2289</v>
      </c>
      <c r="B25" s="5" t="s">
        <v>2290</v>
      </c>
      <c r="C25" s="5" t="s">
        <v>256</v>
      </c>
      <c r="D25" s="5" t="s">
        <v>835</v>
      </c>
      <c r="E25" s="3">
        <v>63950</v>
      </c>
      <c r="F25" s="5" t="str">
        <f>VLOOKUP(D25,'county-naming'!A$2:C$119,3,FALSE)</f>
        <v>襄州区</v>
      </c>
    </row>
    <row r="26" spans="1:6" ht="15.75" thickBot="1" x14ac:dyDescent="0.3">
      <c r="A26" t="s">
        <v>2291</v>
      </c>
      <c r="B26" s="5" t="s">
        <v>2292</v>
      </c>
      <c r="C26" s="5" t="s">
        <v>270</v>
      </c>
      <c r="D26" s="5" t="s">
        <v>834</v>
      </c>
      <c r="E26" s="3">
        <v>74514</v>
      </c>
      <c r="F26" s="5" t="str">
        <f>VLOOKUP(D26,'county-naming'!A$2:C$119,3,FALSE)</f>
        <v>樊城区</v>
      </c>
    </row>
    <row r="27" spans="1:6" ht="15.75" thickBot="1" x14ac:dyDescent="0.3">
      <c r="A27" t="s">
        <v>2293</v>
      </c>
      <c r="B27" s="5" t="s">
        <v>2294</v>
      </c>
      <c r="C27" s="5" t="s">
        <v>256</v>
      </c>
      <c r="D27" s="5" t="s">
        <v>96</v>
      </c>
      <c r="E27" s="3">
        <v>50677</v>
      </c>
      <c r="F27" s="5" t="str">
        <f>VLOOKUP(D27,'county-naming'!A$2:C$119,3,FALSE)</f>
        <v>老河口市</v>
      </c>
    </row>
    <row r="28" spans="1:6" ht="15.75" thickBot="1" x14ac:dyDescent="0.3">
      <c r="A28" t="s">
        <v>2295</v>
      </c>
      <c r="B28" s="5" t="s">
        <v>2296</v>
      </c>
      <c r="C28" s="5" t="s">
        <v>256</v>
      </c>
      <c r="D28" s="5" t="s">
        <v>93</v>
      </c>
      <c r="E28" s="3">
        <v>9868</v>
      </c>
      <c r="F28" s="5" t="str">
        <f>VLOOKUP(D28,'county-naming'!A$2:C$119,3,FALSE)</f>
        <v>保康县</v>
      </c>
    </row>
    <row r="29" spans="1:6" ht="15.75" thickBot="1" x14ac:dyDescent="0.3">
      <c r="A29" t="s">
        <v>2297</v>
      </c>
      <c r="B29" s="5" t="s">
        <v>2298</v>
      </c>
      <c r="C29" s="5" t="s">
        <v>270</v>
      </c>
      <c r="D29" s="5" t="s">
        <v>101</v>
      </c>
      <c r="E29" s="3">
        <v>51994</v>
      </c>
      <c r="F29" s="5" t="str">
        <f>VLOOKUP(D29,'county-naming'!A$2:C$119,3,FALSE)</f>
        <v>枣阳市</v>
      </c>
    </row>
    <row r="30" spans="1:6" ht="15.75" thickBot="1" x14ac:dyDescent="0.3">
      <c r="A30" t="s">
        <v>2299</v>
      </c>
      <c r="B30" s="5" t="s">
        <v>2300</v>
      </c>
      <c r="C30" s="5" t="s">
        <v>256</v>
      </c>
      <c r="D30" s="5" t="s">
        <v>93</v>
      </c>
      <c r="E30" s="3">
        <v>21649</v>
      </c>
      <c r="F30" s="5" t="str">
        <f>VLOOKUP(D30,'county-naming'!A$2:C$119,3,FALSE)</f>
        <v>保康县</v>
      </c>
    </row>
    <row r="31" spans="1:6" ht="15.75" thickBot="1" x14ac:dyDescent="0.3">
      <c r="A31" t="s">
        <v>2301</v>
      </c>
      <c r="B31" s="5" t="s">
        <v>2302</v>
      </c>
      <c r="C31" s="5" t="s">
        <v>256</v>
      </c>
      <c r="D31" s="5" t="s">
        <v>835</v>
      </c>
      <c r="E31" s="3">
        <v>69289</v>
      </c>
      <c r="F31" s="5" t="str">
        <f>VLOOKUP(D31,'county-naming'!A$2:C$119,3,FALSE)</f>
        <v>襄州区</v>
      </c>
    </row>
    <row r="32" spans="1:6" ht="15.75" thickBot="1" x14ac:dyDescent="0.3">
      <c r="A32" t="s">
        <v>1454</v>
      </c>
      <c r="B32" s="5" t="s">
        <v>1455</v>
      </c>
      <c r="C32" s="5" t="s">
        <v>256</v>
      </c>
      <c r="D32" s="5" t="s">
        <v>835</v>
      </c>
      <c r="E32" s="3">
        <v>41111</v>
      </c>
      <c r="F32" s="5" t="str">
        <f>VLOOKUP(D32,'county-naming'!A$2:C$119,3,FALSE)</f>
        <v>襄州区</v>
      </c>
    </row>
    <row r="33" spans="1:6" ht="15.75" thickBot="1" x14ac:dyDescent="0.3">
      <c r="A33" t="s">
        <v>2303</v>
      </c>
      <c r="B33" s="5" t="s">
        <v>2304</v>
      </c>
      <c r="C33" s="5" t="s">
        <v>256</v>
      </c>
      <c r="D33" s="5" t="s">
        <v>835</v>
      </c>
      <c r="E33" s="3">
        <v>50976</v>
      </c>
      <c r="F33" s="5" t="str">
        <f>VLOOKUP(D33,'county-naming'!A$2:C$119,3,FALSE)</f>
        <v>襄州区</v>
      </c>
    </row>
    <row r="34" spans="1:6" ht="15.75" thickBot="1" x14ac:dyDescent="0.3">
      <c r="A34" t="s">
        <v>2305</v>
      </c>
      <c r="B34" s="5" t="s">
        <v>2306</v>
      </c>
      <c r="C34" s="5" t="s">
        <v>267</v>
      </c>
      <c r="D34" s="5" t="s">
        <v>834</v>
      </c>
      <c r="E34" s="3">
        <v>15184</v>
      </c>
      <c r="F34" s="5" t="str">
        <f>VLOOKUP(D34,'county-naming'!A$2:C$119,3,FALSE)</f>
        <v>樊城区</v>
      </c>
    </row>
    <row r="35" spans="1:6" ht="15.75" thickBot="1" x14ac:dyDescent="0.3">
      <c r="A35" t="s">
        <v>2307</v>
      </c>
      <c r="B35" s="5" t="s">
        <v>2308</v>
      </c>
      <c r="C35" s="5" t="s">
        <v>256</v>
      </c>
      <c r="D35" s="5" t="s">
        <v>97</v>
      </c>
      <c r="E35" s="3">
        <v>83743</v>
      </c>
      <c r="F35" s="5" t="str">
        <f>VLOOKUP(D35,'county-naming'!A$2:C$119,3,FALSE)</f>
        <v>南漳县</v>
      </c>
    </row>
    <row r="36" spans="1:6" ht="15.75" thickBot="1" x14ac:dyDescent="0.3">
      <c r="A36" t="s">
        <v>2309</v>
      </c>
      <c r="B36" s="5" t="s">
        <v>2310</v>
      </c>
      <c r="C36" s="5" t="s">
        <v>256</v>
      </c>
      <c r="D36" s="5" t="s">
        <v>101</v>
      </c>
      <c r="E36" s="3">
        <v>66773</v>
      </c>
      <c r="F36" s="5" t="str">
        <f>VLOOKUP(D36,'county-naming'!A$2:C$119,3,FALSE)</f>
        <v>枣阳市</v>
      </c>
    </row>
    <row r="37" spans="1:6" ht="15.75" thickBot="1" x14ac:dyDescent="0.3">
      <c r="A37" t="s">
        <v>2311</v>
      </c>
      <c r="B37" s="5" t="s">
        <v>2312</v>
      </c>
      <c r="C37" s="5" t="s">
        <v>256</v>
      </c>
      <c r="D37" s="5" t="s">
        <v>100</v>
      </c>
      <c r="E37" s="3">
        <v>19514</v>
      </c>
      <c r="F37" s="5" t="str">
        <f>VLOOKUP(D37,'county-naming'!A$2:C$119,3,FALSE)</f>
        <v>宜城市</v>
      </c>
    </row>
    <row r="38" spans="1:6" ht="15.75" thickBot="1" x14ac:dyDescent="0.3">
      <c r="A38" t="s">
        <v>2313</v>
      </c>
      <c r="B38" s="5" t="s">
        <v>2314</v>
      </c>
      <c r="C38" s="5" t="s">
        <v>256</v>
      </c>
      <c r="D38" s="5" t="s">
        <v>100</v>
      </c>
      <c r="E38" s="3">
        <v>36498</v>
      </c>
      <c r="F38" s="5" t="str">
        <f>VLOOKUP(D38,'county-naming'!A$2:C$119,3,FALSE)</f>
        <v>宜城市</v>
      </c>
    </row>
    <row r="39" spans="1:6" ht="15.75" thickBot="1" x14ac:dyDescent="0.3">
      <c r="A39" t="s">
        <v>2315</v>
      </c>
      <c r="B39" s="5" t="s">
        <v>2316</v>
      </c>
      <c r="C39" s="5" t="s">
        <v>256</v>
      </c>
      <c r="D39" s="5" t="s">
        <v>95</v>
      </c>
      <c r="E39" s="3">
        <v>47288</v>
      </c>
      <c r="F39" s="5" t="str">
        <f>VLOOKUP(D39,'county-naming'!A$2:C$119,3,FALSE)</f>
        <v>谷城县</v>
      </c>
    </row>
    <row r="40" spans="1:6" ht="15.75" thickBot="1" x14ac:dyDescent="0.3">
      <c r="A40" t="s">
        <v>2317</v>
      </c>
      <c r="B40" s="5" t="s">
        <v>2318</v>
      </c>
      <c r="C40" s="5" t="s">
        <v>285</v>
      </c>
      <c r="D40" s="5" t="s">
        <v>93</v>
      </c>
      <c r="E40" s="3">
        <v>9064</v>
      </c>
      <c r="F40" s="5" t="str">
        <f>VLOOKUP(D40,'county-naming'!A$2:C$119,3,FALSE)</f>
        <v>保康县</v>
      </c>
    </row>
    <row r="41" spans="1:6" ht="15.75" thickBot="1" x14ac:dyDescent="0.3">
      <c r="A41" t="s">
        <v>2319</v>
      </c>
      <c r="B41" s="5" t="s">
        <v>2320</v>
      </c>
      <c r="C41" s="5" t="s">
        <v>256</v>
      </c>
      <c r="D41" s="5" t="s">
        <v>96</v>
      </c>
      <c r="E41" s="3">
        <v>37453</v>
      </c>
      <c r="F41" s="5" t="str">
        <f>VLOOKUP(D41,'county-naming'!A$2:C$119,3,FALSE)</f>
        <v>老河口市</v>
      </c>
    </row>
    <row r="42" spans="1:6" ht="15.75" thickBot="1" x14ac:dyDescent="0.3">
      <c r="A42" t="s">
        <v>2321</v>
      </c>
      <c r="B42" s="5" t="s">
        <v>2322</v>
      </c>
      <c r="C42" s="5" t="s">
        <v>256</v>
      </c>
      <c r="D42" s="5" t="s">
        <v>97</v>
      </c>
      <c r="E42" s="3">
        <v>24980</v>
      </c>
      <c r="F42" s="5" t="str">
        <f>VLOOKUP(D42,'county-naming'!A$2:C$119,3,FALSE)</f>
        <v>南漳县</v>
      </c>
    </row>
    <row r="43" spans="1:6" ht="15.75" thickBot="1" x14ac:dyDescent="0.3">
      <c r="A43" t="s">
        <v>2323</v>
      </c>
      <c r="B43" s="5" t="s">
        <v>2324</v>
      </c>
      <c r="C43" s="5" t="s">
        <v>256</v>
      </c>
      <c r="D43" s="5" t="s">
        <v>100</v>
      </c>
      <c r="E43" s="3">
        <v>31807</v>
      </c>
      <c r="F43" s="5" t="str">
        <f>VLOOKUP(D43,'county-naming'!A$2:C$119,3,FALSE)</f>
        <v>宜城市</v>
      </c>
    </row>
    <row r="44" spans="1:6" ht="15.75" thickBot="1" x14ac:dyDescent="0.3">
      <c r="A44" t="s">
        <v>2325</v>
      </c>
      <c r="B44" s="5" t="s">
        <v>2326</v>
      </c>
      <c r="C44" s="5" t="s">
        <v>256</v>
      </c>
      <c r="D44" s="5" t="s">
        <v>101</v>
      </c>
      <c r="E44" s="3">
        <v>34045</v>
      </c>
      <c r="F44" s="5" t="str">
        <f>VLOOKUP(D44,'county-naming'!A$2:C$119,3,FALSE)</f>
        <v>枣阳市</v>
      </c>
    </row>
    <row r="45" spans="1:6" ht="15.75" thickBot="1" x14ac:dyDescent="0.3">
      <c r="A45" t="s">
        <v>2327</v>
      </c>
      <c r="B45" s="5" t="s">
        <v>2328</v>
      </c>
      <c r="C45" s="5" t="s">
        <v>256</v>
      </c>
      <c r="D45" s="5" t="s">
        <v>100</v>
      </c>
      <c r="E45" s="3">
        <v>49832</v>
      </c>
      <c r="F45" s="5" t="str">
        <f>VLOOKUP(D45,'county-naming'!A$2:C$119,3,FALSE)</f>
        <v>宜城市</v>
      </c>
    </row>
    <row r="46" spans="1:6" ht="15.75" thickBot="1" x14ac:dyDescent="0.3">
      <c r="A46" t="s">
        <v>647</v>
      </c>
      <c r="B46" s="5" t="s">
        <v>648</v>
      </c>
      <c r="C46" s="5" t="s">
        <v>256</v>
      </c>
      <c r="D46" s="5" t="s">
        <v>93</v>
      </c>
      <c r="E46" s="3">
        <v>8888</v>
      </c>
      <c r="F46" s="5" t="str">
        <f>VLOOKUP(D46,'county-naming'!A$2:C$119,3,FALSE)</f>
        <v>保康县</v>
      </c>
    </row>
    <row r="47" spans="1:6" ht="15.75" thickBot="1" x14ac:dyDescent="0.3">
      <c r="A47" t="s">
        <v>2329</v>
      </c>
      <c r="B47" s="5" t="s">
        <v>2330</v>
      </c>
      <c r="C47" s="5" t="s">
        <v>256</v>
      </c>
      <c r="D47" s="5" t="s">
        <v>835</v>
      </c>
      <c r="E47" s="3">
        <v>53636</v>
      </c>
      <c r="F47" s="5" t="str">
        <f>VLOOKUP(D47,'county-naming'!A$2:C$119,3,FALSE)</f>
        <v>襄州区</v>
      </c>
    </row>
    <row r="48" spans="1:6" ht="15.75" thickBot="1" x14ac:dyDescent="0.3">
      <c r="A48" t="s">
        <v>2331</v>
      </c>
      <c r="B48" s="5" t="s">
        <v>2332</v>
      </c>
      <c r="C48" s="5" t="s">
        <v>270</v>
      </c>
      <c r="D48" s="5" t="s">
        <v>98</v>
      </c>
      <c r="E48" s="3">
        <v>44387</v>
      </c>
      <c r="F48" s="5" t="str">
        <f>VLOOKUP(D48,'county-naming'!A$2:C$119,3,FALSE)</f>
        <v>襄城区</v>
      </c>
    </row>
    <row r="49" spans="1:6" ht="15.75" thickBot="1" x14ac:dyDescent="0.3">
      <c r="A49" t="s">
        <v>2333</v>
      </c>
      <c r="B49" s="5" t="s">
        <v>2334</v>
      </c>
      <c r="C49" s="5" t="s">
        <v>256</v>
      </c>
      <c r="D49" s="5" t="s">
        <v>101</v>
      </c>
      <c r="E49" s="3">
        <v>55667</v>
      </c>
      <c r="F49" s="5" t="str">
        <f>VLOOKUP(D49,'county-naming'!A$2:C$119,3,FALSE)</f>
        <v>枣阳市</v>
      </c>
    </row>
    <row r="50" spans="1:6" ht="15.75" thickBot="1" x14ac:dyDescent="0.3">
      <c r="A50" t="s">
        <v>1020</v>
      </c>
      <c r="B50" s="5" t="s">
        <v>1021</v>
      </c>
      <c r="C50" s="5" t="s">
        <v>256</v>
      </c>
      <c r="D50" s="5" t="s">
        <v>93</v>
      </c>
      <c r="E50" s="3">
        <v>30986</v>
      </c>
      <c r="F50" s="5" t="str">
        <f>VLOOKUP(D50,'county-naming'!A$2:C$119,3,FALSE)</f>
        <v>保康县</v>
      </c>
    </row>
    <row r="51" spans="1:6" ht="15.75" thickBot="1" x14ac:dyDescent="0.3">
      <c r="A51" t="s">
        <v>2177</v>
      </c>
      <c r="B51" s="5" t="s">
        <v>2178</v>
      </c>
      <c r="C51" s="5" t="s">
        <v>256</v>
      </c>
      <c r="D51" s="5" t="s">
        <v>93</v>
      </c>
      <c r="E51" s="3">
        <v>28034</v>
      </c>
      <c r="F51" s="5" t="str">
        <f>VLOOKUP(D51,'county-naming'!A$2:C$119,3,FALSE)</f>
        <v>保康县</v>
      </c>
    </row>
    <row r="52" spans="1:6" ht="15.75" thickBot="1" x14ac:dyDescent="0.3">
      <c r="A52" t="s">
        <v>2335</v>
      </c>
      <c r="B52" s="5" t="s">
        <v>2336</v>
      </c>
      <c r="C52" s="5" t="s">
        <v>256</v>
      </c>
      <c r="D52" s="5" t="s">
        <v>96</v>
      </c>
      <c r="E52" s="3">
        <v>31968</v>
      </c>
      <c r="F52" s="5" t="str">
        <f>VLOOKUP(D52,'county-naming'!A$2:C$119,3,FALSE)</f>
        <v>老河口市</v>
      </c>
    </row>
    <row r="53" spans="1:6" ht="15.75" thickBot="1" x14ac:dyDescent="0.3">
      <c r="A53" t="s">
        <v>2337</v>
      </c>
      <c r="B53" s="5" t="s">
        <v>2338</v>
      </c>
      <c r="C53" s="5" t="s">
        <v>256</v>
      </c>
      <c r="D53" s="5" t="s">
        <v>95</v>
      </c>
      <c r="E53" s="3">
        <v>42184</v>
      </c>
      <c r="F53" s="5" t="str">
        <f>VLOOKUP(D53,'county-naming'!A$2:C$119,3,FALSE)</f>
        <v>谷城县</v>
      </c>
    </row>
    <row r="54" spans="1:6" ht="15.75" thickBot="1" x14ac:dyDescent="0.3">
      <c r="A54" t="s">
        <v>2339</v>
      </c>
      <c r="B54" s="5" t="s">
        <v>2340</v>
      </c>
      <c r="C54" s="5" t="s">
        <v>270</v>
      </c>
      <c r="D54" s="5" t="s">
        <v>834</v>
      </c>
      <c r="E54" s="3">
        <v>83034</v>
      </c>
      <c r="F54" s="5" t="str">
        <f>VLOOKUP(D54,'county-naming'!A$2:C$119,3,FALSE)</f>
        <v>樊城区</v>
      </c>
    </row>
    <row r="55" spans="1:6" ht="15.75" thickBot="1" x14ac:dyDescent="0.3">
      <c r="A55" t="s">
        <v>2341</v>
      </c>
      <c r="B55" s="5" t="s">
        <v>2342</v>
      </c>
      <c r="C55" s="5" t="s">
        <v>270</v>
      </c>
      <c r="D55" s="5" t="s">
        <v>101</v>
      </c>
      <c r="E55" s="3">
        <v>137934</v>
      </c>
      <c r="F55" s="5" t="str">
        <f>VLOOKUP(D55,'county-naming'!A$2:C$119,3,FALSE)</f>
        <v>枣阳市</v>
      </c>
    </row>
    <row r="56" spans="1:6" ht="15.75" thickBot="1" x14ac:dyDescent="0.3">
      <c r="A56" t="s">
        <v>675</v>
      </c>
      <c r="B56" s="5" t="s">
        <v>676</v>
      </c>
      <c r="C56" s="5" t="s">
        <v>256</v>
      </c>
      <c r="D56" s="5" t="s">
        <v>95</v>
      </c>
      <c r="E56" s="3">
        <v>17447</v>
      </c>
      <c r="F56" s="5" t="str">
        <f>VLOOKUP(D56,'county-naming'!A$2:C$119,3,FALSE)</f>
        <v>谷城县</v>
      </c>
    </row>
    <row r="57" spans="1:6" ht="15.75" thickBot="1" x14ac:dyDescent="0.3">
      <c r="A57" t="s">
        <v>2343</v>
      </c>
      <c r="B57" s="5" t="s">
        <v>2344</v>
      </c>
      <c r="C57" s="5" t="s">
        <v>270</v>
      </c>
      <c r="D57" s="5" t="s">
        <v>100</v>
      </c>
      <c r="E57" s="3">
        <v>42060</v>
      </c>
      <c r="F57" s="5" t="str">
        <f>VLOOKUP(D57,'county-naming'!A$2:C$119,3,FALSE)</f>
        <v>宜城市</v>
      </c>
    </row>
    <row r="58" spans="1:6" ht="15.75" thickBot="1" x14ac:dyDescent="0.3">
      <c r="A58" t="s">
        <v>2345</v>
      </c>
      <c r="B58" s="5" t="s">
        <v>2346</v>
      </c>
      <c r="C58" s="5" t="s">
        <v>256</v>
      </c>
      <c r="D58" s="5" t="s">
        <v>834</v>
      </c>
      <c r="E58" s="3">
        <v>74166</v>
      </c>
      <c r="F58" s="5" t="str">
        <f>VLOOKUP(D58,'county-naming'!A$2:C$119,3,FALSE)</f>
        <v>樊城区</v>
      </c>
    </row>
    <row r="59" spans="1:6" ht="15.75" thickBot="1" x14ac:dyDescent="0.3">
      <c r="A59" t="s">
        <v>2347</v>
      </c>
      <c r="B59" s="5" t="s">
        <v>2348</v>
      </c>
      <c r="C59" s="5" t="s">
        <v>256</v>
      </c>
      <c r="D59" s="5" t="s">
        <v>98</v>
      </c>
      <c r="E59" s="3">
        <v>66575</v>
      </c>
      <c r="F59" s="5" t="str">
        <f>VLOOKUP(D59,'county-naming'!A$2:C$119,3,FALSE)</f>
        <v>襄城区</v>
      </c>
    </row>
    <row r="60" spans="1:6" ht="15.75" thickBot="1" x14ac:dyDescent="0.3">
      <c r="A60" t="s">
        <v>2349</v>
      </c>
      <c r="B60" s="5" t="s">
        <v>2350</v>
      </c>
      <c r="C60" s="5" t="s">
        <v>270</v>
      </c>
      <c r="D60" s="5" t="s">
        <v>98</v>
      </c>
      <c r="E60" s="3">
        <v>68191</v>
      </c>
      <c r="F60" s="5" t="str">
        <f>VLOOKUP(D60,'county-naming'!A$2:C$119,3,FALSE)</f>
        <v>襄城区</v>
      </c>
    </row>
    <row r="61" spans="1:6" ht="15.75" thickBot="1" x14ac:dyDescent="0.3">
      <c r="A61" t="s">
        <v>2351</v>
      </c>
      <c r="B61" s="5" t="s">
        <v>2352</v>
      </c>
      <c r="C61" s="5" t="s">
        <v>256</v>
      </c>
      <c r="D61" s="5" t="s">
        <v>101</v>
      </c>
      <c r="E61" s="3">
        <v>25163</v>
      </c>
      <c r="F61" s="5" t="str">
        <f>VLOOKUP(D61,'county-naming'!A$2:C$119,3,FALSE)</f>
        <v>枣阳市</v>
      </c>
    </row>
    <row r="62" spans="1:6" ht="15.75" thickBot="1" x14ac:dyDescent="0.3">
      <c r="A62" t="s">
        <v>2353</v>
      </c>
      <c r="B62" s="5" t="s">
        <v>2354</v>
      </c>
      <c r="C62" s="5" t="s">
        <v>270</v>
      </c>
      <c r="D62" s="5" t="s">
        <v>834</v>
      </c>
      <c r="E62" s="3">
        <v>66354</v>
      </c>
      <c r="F62" s="5" t="str">
        <f>VLOOKUP(D62,'county-naming'!A$2:C$119,3,FALSE)</f>
        <v>樊城区</v>
      </c>
    </row>
    <row r="63" spans="1:6" ht="15.75" thickBot="1" x14ac:dyDescent="0.3">
      <c r="A63" t="s">
        <v>2355</v>
      </c>
      <c r="B63" s="5" t="s">
        <v>2356</v>
      </c>
      <c r="C63" s="5" t="s">
        <v>256</v>
      </c>
      <c r="D63" s="5" t="s">
        <v>101</v>
      </c>
      <c r="E63" s="3">
        <v>85860</v>
      </c>
      <c r="F63" s="5" t="str">
        <f>VLOOKUP(D63,'county-naming'!A$2:C$119,3,FALSE)</f>
        <v>枣阳市</v>
      </c>
    </row>
    <row r="64" spans="1:6" ht="15.75" thickBot="1" x14ac:dyDescent="0.3">
      <c r="A64" t="s">
        <v>2357</v>
      </c>
      <c r="B64" s="5" t="s">
        <v>2358</v>
      </c>
      <c r="C64" s="5" t="s">
        <v>267</v>
      </c>
      <c r="D64" s="5" t="s">
        <v>97</v>
      </c>
      <c r="E64" s="3">
        <v>12714</v>
      </c>
      <c r="F64" s="5" t="str">
        <f>VLOOKUP(D64,'county-naming'!A$2:C$119,3,FALSE)</f>
        <v>南漳县</v>
      </c>
    </row>
    <row r="65" spans="1:6" ht="15.75" thickBot="1" x14ac:dyDescent="0.3">
      <c r="A65" t="s">
        <v>2359</v>
      </c>
      <c r="B65" s="5" t="s">
        <v>2360</v>
      </c>
      <c r="C65" s="5" t="s">
        <v>270</v>
      </c>
      <c r="D65" s="5" t="s">
        <v>834</v>
      </c>
      <c r="E65" s="3">
        <v>46821</v>
      </c>
      <c r="F65" s="5" t="str">
        <f>VLOOKUP(D65,'county-naming'!A$2:C$119,3,FALSE)</f>
        <v>樊城区</v>
      </c>
    </row>
    <row r="66" spans="1:6" ht="15.75" thickBot="1" x14ac:dyDescent="0.3">
      <c r="A66" t="s">
        <v>2361</v>
      </c>
      <c r="B66" s="5" t="s">
        <v>2362</v>
      </c>
      <c r="C66" s="5" t="s">
        <v>256</v>
      </c>
      <c r="D66" s="5" t="s">
        <v>95</v>
      </c>
      <c r="E66" s="3">
        <v>56582</v>
      </c>
      <c r="F66" s="5" t="str">
        <f>VLOOKUP(D66,'county-naming'!A$2:C$119,3,FALSE)</f>
        <v>谷城县</v>
      </c>
    </row>
    <row r="67" spans="1:6" ht="15.75" thickBot="1" x14ac:dyDescent="0.3">
      <c r="A67" t="s">
        <v>2363</v>
      </c>
      <c r="B67" s="5" t="s">
        <v>2364</v>
      </c>
      <c r="C67" s="5" t="s">
        <v>256</v>
      </c>
      <c r="D67" s="5" t="s">
        <v>95</v>
      </c>
      <c r="E67" s="3">
        <v>108753</v>
      </c>
      <c r="F67" s="5" t="str">
        <f>VLOOKUP(D67,'county-naming'!A$2:C$119,3,FALSE)</f>
        <v>谷城县</v>
      </c>
    </row>
    <row r="68" spans="1:6" ht="15.75" thickBot="1" x14ac:dyDescent="0.3">
      <c r="A68" t="s">
        <v>2365</v>
      </c>
      <c r="B68" s="5" t="s">
        <v>2366</v>
      </c>
      <c r="C68" s="5" t="s">
        <v>270</v>
      </c>
      <c r="D68" s="5" t="s">
        <v>834</v>
      </c>
      <c r="E68" s="3">
        <v>28413</v>
      </c>
      <c r="F68" s="5" t="str">
        <f>VLOOKUP(D68,'county-naming'!A$2:C$119,3,FALSE)</f>
        <v>樊城区</v>
      </c>
    </row>
    <row r="69" spans="1:6" ht="15.75" thickBot="1" x14ac:dyDescent="0.3">
      <c r="A69" t="s">
        <v>2367</v>
      </c>
      <c r="B69" s="5" t="s">
        <v>2368</v>
      </c>
      <c r="C69" s="5" t="s">
        <v>256</v>
      </c>
      <c r="D69" s="5" t="s">
        <v>835</v>
      </c>
      <c r="E69" s="3">
        <v>70131</v>
      </c>
      <c r="F69" s="5" t="str">
        <f>VLOOKUP(D69,'county-naming'!A$2:C$119,3,FALSE)</f>
        <v>襄州区</v>
      </c>
    </row>
    <row r="70" spans="1:6" ht="15.75" thickBot="1" x14ac:dyDescent="0.3">
      <c r="A70" t="s">
        <v>2369</v>
      </c>
      <c r="B70" s="5" t="s">
        <v>2370</v>
      </c>
      <c r="C70" s="5" t="s">
        <v>256</v>
      </c>
      <c r="D70" s="5" t="s">
        <v>835</v>
      </c>
      <c r="E70" s="3">
        <v>84352</v>
      </c>
      <c r="F70" s="5" t="str">
        <f>VLOOKUP(D70,'county-naming'!A$2:C$119,3,FALSE)</f>
        <v>襄州区</v>
      </c>
    </row>
    <row r="71" spans="1:6" ht="15.75" thickBot="1" x14ac:dyDescent="0.3">
      <c r="A71" t="s">
        <v>2371</v>
      </c>
      <c r="B71" s="5" t="s">
        <v>2372</v>
      </c>
      <c r="C71" s="5" t="s">
        <v>256</v>
      </c>
      <c r="D71" s="5" t="s">
        <v>93</v>
      </c>
      <c r="E71" s="3">
        <v>24539</v>
      </c>
      <c r="F71" s="5" t="str">
        <f>VLOOKUP(D71,'county-naming'!A$2:C$119,3,FALSE)</f>
        <v>保康县</v>
      </c>
    </row>
    <row r="72" spans="1:6" ht="15.75" thickBot="1" x14ac:dyDescent="0.3">
      <c r="A72" t="s">
        <v>2373</v>
      </c>
      <c r="B72" s="5" t="s">
        <v>2374</v>
      </c>
      <c r="C72" s="5" t="s">
        <v>267</v>
      </c>
      <c r="D72" s="5" t="s">
        <v>101</v>
      </c>
      <c r="E72" s="3">
        <v>6883</v>
      </c>
      <c r="F72" s="5" t="str">
        <f>VLOOKUP(D72,'county-naming'!A$2:C$119,3,FALSE)</f>
        <v>枣阳市</v>
      </c>
    </row>
    <row r="73" spans="1:6" ht="15.75" thickBot="1" x14ac:dyDescent="0.3">
      <c r="A73" t="s">
        <v>2375</v>
      </c>
      <c r="B73" s="5" t="s">
        <v>2376</v>
      </c>
      <c r="C73" s="5" t="s">
        <v>256</v>
      </c>
      <c r="D73" s="5" t="s">
        <v>834</v>
      </c>
      <c r="E73" s="3">
        <v>61614</v>
      </c>
      <c r="F73" s="5" t="str">
        <f>VLOOKUP(D73,'county-naming'!A$2:C$119,3,FALSE)</f>
        <v>樊城区</v>
      </c>
    </row>
    <row r="74" spans="1:6" ht="15.75" thickBot="1" x14ac:dyDescent="0.3">
      <c r="A74" t="s">
        <v>435</v>
      </c>
      <c r="B74" s="5" t="s">
        <v>436</v>
      </c>
      <c r="C74" s="5" t="s">
        <v>256</v>
      </c>
      <c r="D74" s="5" t="s">
        <v>101</v>
      </c>
      <c r="E74" s="3">
        <v>81251</v>
      </c>
      <c r="F74" s="5" t="str">
        <f>VLOOKUP(D74,'county-naming'!A$2:C$119,3,FALSE)</f>
        <v>枣阳市</v>
      </c>
    </row>
    <row r="75" spans="1:6" ht="15.75" thickBot="1" x14ac:dyDescent="0.3">
      <c r="A75" t="s">
        <v>2377</v>
      </c>
      <c r="B75" s="5" t="s">
        <v>2378</v>
      </c>
      <c r="C75" s="5" t="s">
        <v>270</v>
      </c>
      <c r="D75" s="5" t="s">
        <v>98</v>
      </c>
      <c r="E75" s="3">
        <v>57762</v>
      </c>
      <c r="F75" s="5" t="str">
        <f>VLOOKUP(D75,'county-naming'!A$2:C$119,3,FALSE)</f>
        <v>襄城区</v>
      </c>
    </row>
    <row r="76" spans="1:6" ht="15.75" thickBot="1" x14ac:dyDescent="0.3">
      <c r="A76" t="s">
        <v>2379</v>
      </c>
      <c r="B76" s="5" t="s">
        <v>2380</v>
      </c>
      <c r="C76" s="5" t="s">
        <v>256</v>
      </c>
      <c r="D76" s="5" t="s">
        <v>101</v>
      </c>
      <c r="E76" s="3">
        <v>40964</v>
      </c>
      <c r="F76" s="5" t="str">
        <f>VLOOKUP(D76,'county-naming'!A$2:C$119,3,FALSE)</f>
        <v>枣阳市</v>
      </c>
    </row>
    <row r="77" spans="1:6" ht="15.75" thickBot="1" x14ac:dyDescent="0.3">
      <c r="A77" t="s">
        <v>2381</v>
      </c>
      <c r="B77" s="5" t="s">
        <v>2382</v>
      </c>
      <c r="C77" s="5" t="s">
        <v>256</v>
      </c>
      <c r="D77" s="5" t="s">
        <v>100</v>
      </c>
      <c r="E77" s="3">
        <v>34258</v>
      </c>
      <c r="F77" s="5" t="str">
        <f>VLOOKUP(D77,'county-naming'!A$2:C$119,3,FALSE)</f>
        <v>宜城市</v>
      </c>
    </row>
    <row r="78" spans="1:6" ht="15.75" thickBot="1" x14ac:dyDescent="0.3">
      <c r="A78" t="s">
        <v>2383</v>
      </c>
      <c r="B78" s="5" t="s">
        <v>2384</v>
      </c>
      <c r="C78" s="5" t="s">
        <v>270</v>
      </c>
      <c r="D78" s="5" t="s">
        <v>834</v>
      </c>
      <c r="E78" s="3">
        <v>75392</v>
      </c>
      <c r="F78" s="5" t="str">
        <f>VLOOKUP(D78,'county-naming'!A$2:C$119,3,FALSE)</f>
        <v>樊城区</v>
      </c>
    </row>
    <row r="79" spans="1:6" ht="15.75" thickBot="1" x14ac:dyDescent="0.3">
      <c r="A79" t="s">
        <v>2385</v>
      </c>
      <c r="B79" s="5" t="s">
        <v>2386</v>
      </c>
      <c r="C79" s="5" t="s">
        <v>256</v>
      </c>
      <c r="D79" s="5" t="s">
        <v>98</v>
      </c>
      <c r="E79" s="3">
        <v>70673</v>
      </c>
      <c r="F79" s="5" t="str">
        <f>VLOOKUP(D79,'county-naming'!A$2:C$119,3,FALSE)</f>
        <v>襄城区</v>
      </c>
    </row>
    <row r="80" spans="1:6" ht="15.75" thickBot="1" x14ac:dyDescent="0.3">
      <c r="A80" t="s">
        <v>2387</v>
      </c>
      <c r="B80" s="5" t="s">
        <v>2388</v>
      </c>
      <c r="C80" s="5" t="s">
        <v>256</v>
      </c>
      <c r="D80" s="5" t="s">
        <v>97</v>
      </c>
      <c r="E80" s="3">
        <v>101101</v>
      </c>
      <c r="F80" s="5" t="str">
        <f>VLOOKUP(D80,'county-naming'!A$2:C$119,3,FALSE)</f>
        <v>南漳县</v>
      </c>
    </row>
    <row r="81" spans="1:6" ht="15.75" thickBot="1" x14ac:dyDescent="0.3">
      <c r="A81" t="s">
        <v>1710</v>
      </c>
      <c r="B81" s="5" t="s">
        <v>1711</v>
      </c>
      <c r="C81" s="5" t="s">
        <v>256</v>
      </c>
      <c r="D81" s="5" t="s">
        <v>101</v>
      </c>
      <c r="E81" s="3">
        <v>80714</v>
      </c>
      <c r="F81" s="5" t="str">
        <f>VLOOKUP(D81,'county-naming'!A$2:C$119,3,FALSE)</f>
        <v>枣阳市</v>
      </c>
    </row>
    <row r="82" spans="1:6" ht="15.75" thickBot="1" x14ac:dyDescent="0.3">
      <c r="A82" t="s">
        <v>2389</v>
      </c>
      <c r="B82" s="5" t="s">
        <v>2390</v>
      </c>
      <c r="C82" s="5" t="s">
        <v>256</v>
      </c>
      <c r="D82" s="5" t="s">
        <v>95</v>
      </c>
      <c r="E82" s="3">
        <v>26932</v>
      </c>
      <c r="F82" s="5" t="str">
        <f>VLOOKUP(D82,'county-naming'!A$2:C$119,3,FALSE)</f>
        <v>谷城县</v>
      </c>
    </row>
    <row r="83" spans="1:6" ht="15.75" thickBot="1" x14ac:dyDescent="0.3">
      <c r="A83" t="s">
        <v>2391</v>
      </c>
      <c r="B83" s="5" t="s">
        <v>2392</v>
      </c>
      <c r="C83" s="5" t="s">
        <v>256</v>
      </c>
      <c r="D83" s="5" t="s">
        <v>96</v>
      </c>
      <c r="E83" s="3">
        <v>36042</v>
      </c>
      <c r="F83" s="5" t="str">
        <f>VLOOKUP(D83,'county-naming'!A$2:C$119,3,FALSE)</f>
        <v>老河口市</v>
      </c>
    </row>
    <row r="84" spans="1:6" ht="15.75" thickBot="1" x14ac:dyDescent="0.3">
      <c r="A84" t="s">
        <v>2393</v>
      </c>
      <c r="B84" s="5" t="s">
        <v>2394</v>
      </c>
      <c r="C84" s="5" t="s">
        <v>256</v>
      </c>
      <c r="D84" s="5" t="s">
        <v>100</v>
      </c>
      <c r="E84" s="3">
        <v>50922</v>
      </c>
      <c r="F84" s="5" t="str">
        <f>VLOOKUP(D84,'county-naming'!A$2:C$119,3,FALSE)</f>
        <v>宜城市</v>
      </c>
    </row>
    <row r="85" spans="1:6" ht="15.75" thickBot="1" x14ac:dyDescent="0.3">
      <c r="A85" t="s">
        <v>2395</v>
      </c>
      <c r="B85" s="5" t="s">
        <v>2396</v>
      </c>
      <c r="C85" s="5" t="s">
        <v>256</v>
      </c>
      <c r="D85" s="5" t="s">
        <v>97</v>
      </c>
      <c r="E85" s="3">
        <v>28152</v>
      </c>
      <c r="F85" s="5" t="str">
        <f>VLOOKUP(D85,'county-naming'!A$2:C$119,3,FALSE)</f>
        <v>南漳县</v>
      </c>
    </row>
    <row r="86" spans="1:6" ht="15.75" thickBot="1" x14ac:dyDescent="0.3">
      <c r="A86" t="s">
        <v>2397</v>
      </c>
      <c r="B86" s="5" t="s">
        <v>2398</v>
      </c>
      <c r="C86" s="5" t="s">
        <v>256</v>
      </c>
      <c r="D86" s="5" t="s">
        <v>93</v>
      </c>
      <c r="E86" s="3">
        <v>42752</v>
      </c>
      <c r="F86" s="5" t="str">
        <f>VLOOKUP(D86,'county-naming'!A$2:C$119,3,FALSE)</f>
        <v>保康县</v>
      </c>
    </row>
    <row r="87" spans="1:6" ht="15.75" thickBot="1" x14ac:dyDescent="0.3">
      <c r="A87" t="s">
        <v>2399</v>
      </c>
      <c r="B87" s="5" t="s">
        <v>2400</v>
      </c>
      <c r="C87" s="5" t="s">
        <v>267</v>
      </c>
      <c r="D87" s="5" t="s">
        <v>95</v>
      </c>
      <c r="E87" s="3">
        <v>1787</v>
      </c>
      <c r="F87" s="5" t="str">
        <f>VLOOKUP(D87,'county-naming'!A$2:C$119,3,FALSE)</f>
        <v>谷城县</v>
      </c>
    </row>
    <row r="88" spans="1:6" ht="15.75" thickBot="1" x14ac:dyDescent="0.3">
      <c r="A88" t="s">
        <v>2401</v>
      </c>
      <c r="B88" s="5" t="s">
        <v>2402</v>
      </c>
      <c r="C88" s="5" t="s">
        <v>256</v>
      </c>
      <c r="D88" s="5" t="s">
        <v>101</v>
      </c>
      <c r="E88" s="3">
        <v>54837</v>
      </c>
      <c r="F88" s="5" t="str">
        <f>VLOOKUP(D88,'county-naming'!A$2:C$119,3,FALSE)</f>
        <v>枣阳市</v>
      </c>
    </row>
    <row r="89" spans="1:6" ht="15.75" thickBot="1" x14ac:dyDescent="0.3">
      <c r="A89" t="s">
        <v>2403</v>
      </c>
      <c r="B89" s="5" t="s">
        <v>2404</v>
      </c>
      <c r="C89" s="5" t="s">
        <v>256</v>
      </c>
      <c r="D89" s="5" t="s">
        <v>101</v>
      </c>
      <c r="E89" s="3">
        <v>48362</v>
      </c>
      <c r="F89" s="5" t="str">
        <f>VLOOKUP(D89,'county-naming'!A$2:C$119,3,FALSE)</f>
        <v>枣阳市</v>
      </c>
    </row>
    <row r="90" spans="1:6" ht="15.75" thickBot="1" x14ac:dyDescent="0.3">
      <c r="A90" t="s">
        <v>2405</v>
      </c>
      <c r="B90" s="5" t="s">
        <v>2406</v>
      </c>
      <c r="C90" s="5" t="s">
        <v>256</v>
      </c>
      <c r="D90" s="5" t="s">
        <v>101</v>
      </c>
      <c r="E90" s="3">
        <v>41802</v>
      </c>
      <c r="F90" s="5" t="str">
        <f>VLOOKUP(D90,'county-naming'!A$2:C$119,3,FALSE)</f>
        <v>枣阳市</v>
      </c>
    </row>
    <row r="91" spans="1:6" ht="15.75" thickBot="1" x14ac:dyDescent="0.3">
      <c r="A91" t="s">
        <v>2407</v>
      </c>
      <c r="B91" s="5" t="s">
        <v>2408</v>
      </c>
      <c r="C91" s="5" t="s">
        <v>256</v>
      </c>
      <c r="D91" s="5" t="s">
        <v>96</v>
      </c>
      <c r="E91" s="3">
        <v>42538</v>
      </c>
      <c r="F91" s="5" t="str">
        <f>VLOOKUP(D91,'county-naming'!A$2:C$119,3,FALSE)</f>
        <v>老河口市</v>
      </c>
    </row>
    <row r="92" spans="1:6" ht="15.75" thickBot="1" x14ac:dyDescent="0.3">
      <c r="A92" t="s">
        <v>2409</v>
      </c>
      <c r="B92" s="5" t="s">
        <v>2410</v>
      </c>
      <c r="C92" s="5" t="s">
        <v>256</v>
      </c>
      <c r="D92" s="5" t="s">
        <v>97</v>
      </c>
      <c r="E92" s="3">
        <v>29151</v>
      </c>
      <c r="F92" s="5" t="str">
        <f>VLOOKUP(D92,'county-naming'!A$2:C$119,3,FALSE)</f>
        <v>南漳县</v>
      </c>
    </row>
    <row r="93" spans="1:6" ht="15.75" thickBot="1" x14ac:dyDescent="0.3">
      <c r="A93" t="s">
        <v>2411</v>
      </c>
      <c r="B93" s="5" t="s">
        <v>2412</v>
      </c>
      <c r="C93" s="5" t="s">
        <v>256</v>
      </c>
      <c r="D93" s="5" t="s">
        <v>97</v>
      </c>
      <c r="E93" s="3">
        <v>29306</v>
      </c>
      <c r="F93" s="5" t="str">
        <f>VLOOKUP(D93,'county-naming'!A$2:C$119,3,FALSE)</f>
        <v>南漳县</v>
      </c>
    </row>
    <row r="94" spans="1:6" ht="15.75" thickBot="1" x14ac:dyDescent="0.3">
      <c r="A94" t="s">
        <v>2413</v>
      </c>
      <c r="B94" s="5" t="s">
        <v>2414</v>
      </c>
      <c r="C94" s="5" t="s">
        <v>270</v>
      </c>
      <c r="D94" s="5" t="s">
        <v>100</v>
      </c>
      <c r="E94" s="3">
        <v>133877</v>
      </c>
      <c r="F94" s="5" t="str">
        <f>VLOOKUP(D94,'county-naming'!A$2:C$119,3,FALSE)</f>
        <v>宜城市</v>
      </c>
    </row>
    <row r="95" spans="1:6" ht="15.75" thickBot="1" x14ac:dyDescent="0.3">
      <c r="A95" t="s">
        <v>2415</v>
      </c>
      <c r="B95" s="5" t="s">
        <v>2416</v>
      </c>
      <c r="C95" s="5" t="s">
        <v>256</v>
      </c>
      <c r="D95" s="5" t="s">
        <v>101</v>
      </c>
      <c r="E95" s="3">
        <v>65941</v>
      </c>
      <c r="F95" s="5" t="str">
        <f>VLOOKUP(D95,'county-naming'!A$2:C$119,3,FALSE)</f>
        <v>枣阳市</v>
      </c>
    </row>
    <row r="96" spans="1:6" ht="15.75" thickBot="1" x14ac:dyDescent="0.3">
      <c r="A96" t="s">
        <v>2417</v>
      </c>
      <c r="B96" s="5" t="s">
        <v>2418</v>
      </c>
      <c r="C96" s="5" t="s">
        <v>285</v>
      </c>
      <c r="D96" s="5" t="s">
        <v>98</v>
      </c>
      <c r="E96" s="3">
        <v>12085</v>
      </c>
      <c r="F96" s="5" t="str">
        <f>VLOOKUP(D96,'county-naming'!A$2:C$119,3,FALSE)</f>
        <v>襄城区</v>
      </c>
    </row>
    <row r="97" spans="1:6" ht="15.75" thickBot="1" x14ac:dyDescent="0.3">
      <c r="A97" t="s">
        <v>2419</v>
      </c>
      <c r="B97" s="5" t="s">
        <v>2420</v>
      </c>
      <c r="C97" s="5" t="s">
        <v>285</v>
      </c>
      <c r="D97" s="5" t="s">
        <v>96</v>
      </c>
      <c r="E97" s="3">
        <v>32102</v>
      </c>
      <c r="F97" s="5" t="str">
        <f>VLOOKUP(D97,'county-naming'!A$2:C$119,3,FALSE)</f>
        <v>老河口市</v>
      </c>
    </row>
    <row r="98" spans="1:6" ht="15.75" thickBot="1" x14ac:dyDescent="0.3">
      <c r="A98" t="s">
        <v>2421</v>
      </c>
      <c r="B98" s="5" t="s">
        <v>2422</v>
      </c>
      <c r="C98" s="5" t="s">
        <v>270</v>
      </c>
      <c r="D98" s="5" t="s">
        <v>98</v>
      </c>
      <c r="E98" s="3">
        <v>21849</v>
      </c>
      <c r="F98" s="5" t="str">
        <f>VLOOKUP(D98,'county-naming'!A$2:C$119,3,FALSE)</f>
        <v>襄城区</v>
      </c>
    </row>
    <row r="99" spans="1:6" ht="15.75" thickBot="1" x14ac:dyDescent="0.3">
      <c r="A99" t="s">
        <v>2423</v>
      </c>
      <c r="B99" s="5" t="s">
        <v>2424</v>
      </c>
      <c r="C99" s="5" t="s">
        <v>267</v>
      </c>
      <c r="D99" s="5" t="s">
        <v>834</v>
      </c>
      <c r="E99" s="3">
        <v>12733</v>
      </c>
      <c r="F99" s="5" t="str">
        <f>VLOOKUP(D99,'county-naming'!A$2:C$119,3,FALSE)</f>
        <v>樊城区</v>
      </c>
    </row>
    <row r="100" spans="1:6" ht="15.75" thickBot="1" x14ac:dyDescent="0.3">
      <c r="A100" t="s">
        <v>2425</v>
      </c>
      <c r="B100" s="5" t="s">
        <v>2426</v>
      </c>
      <c r="C100" s="5" t="s">
        <v>256</v>
      </c>
      <c r="D100" s="5" t="s">
        <v>835</v>
      </c>
      <c r="E100" s="3">
        <v>48570</v>
      </c>
      <c r="F100" s="5" t="str">
        <f>VLOOKUP(D100,'county-naming'!A$2:C$119,3,FALSE)</f>
        <v>襄州区</v>
      </c>
    </row>
    <row r="101" spans="1:6" ht="15.75" thickBot="1" x14ac:dyDescent="0.3">
      <c r="A101" t="s">
        <v>2427</v>
      </c>
      <c r="B101" s="5" t="s">
        <v>2428</v>
      </c>
      <c r="C101" s="5" t="s">
        <v>267</v>
      </c>
      <c r="D101" s="5" t="s">
        <v>101</v>
      </c>
      <c r="E101" s="3">
        <v>44146</v>
      </c>
      <c r="F101" s="5" t="str">
        <f>VLOOKUP(D101,'county-naming'!A$2:C$119,3,FALSE)</f>
        <v>枣阳市</v>
      </c>
    </row>
    <row r="102" spans="1:6" ht="15.75" thickBot="1" x14ac:dyDescent="0.3">
      <c r="A102" t="s">
        <v>2429</v>
      </c>
      <c r="B102" s="5" t="s">
        <v>2430</v>
      </c>
      <c r="C102" s="5" t="s">
        <v>256</v>
      </c>
      <c r="D102" s="5" t="s">
        <v>835</v>
      </c>
      <c r="E102" s="3">
        <v>50366</v>
      </c>
      <c r="F102" s="5" t="str">
        <f>VLOOKUP(D102,'county-naming'!A$2:C$119,3,FALSE)</f>
        <v>襄州区</v>
      </c>
    </row>
    <row r="103" spans="1:6" ht="15.75" thickBot="1" x14ac:dyDescent="0.3">
      <c r="A103" t="s">
        <v>1094</v>
      </c>
      <c r="B103" s="5" t="s">
        <v>1095</v>
      </c>
      <c r="C103" s="5" t="s">
        <v>256</v>
      </c>
      <c r="D103" s="5" t="s">
        <v>96</v>
      </c>
      <c r="E103" s="3">
        <v>41215</v>
      </c>
      <c r="F103" s="5" t="str">
        <f>VLOOKUP(D103,'county-naming'!A$2:C$119,3,FALSE)</f>
        <v>老河口市</v>
      </c>
    </row>
    <row r="104" spans="1:6" ht="15.75" thickBot="1" x14ac:dyDescent="0.3">
      <c r="A104" t="s">
        <v>2065</v>
      </c>
      <c r="B104" s="5" t="s">
        <v>2066</v>
      </c>
      <c r="C104" s="5" t="s">
        <v>270</v>
      </c>
      <c r="D104" s="5" t="s">
        <v>835</v>
      </c>
      <c r="E104" s="3">
        <v>156631</v>
      </c>
      <c r="F104" s="5" t="str">
        <f>VLOOKUP(D104,'county-naming'!A$2:C$119,3,FALSE)</f>
        <v>襄州区</v>
      </c>
    </row>
    <row r="105" spans="1:6" ht="15.75" thickBot="1" x14ac:dyDescent="0.3">
      <c r="A105" t="s">
        <v>2431</v>
      </c>
      <c r="B105" s="5" t="s">
        <v>2432</v>
      </c>
      <c r="C105" s="5" t="s">
        <v>285</v>
      </c>
      <c r="D105" s="5" t="s">
        <v>95</v>
      </c>
      <c r="E105" s="3">
        <v>9567</v>
      </c>
      <c r="F105" s="5" t="str">
        <f>VLOOKUP(D105,'county-naming'!A$2:C$119,3,FALSE)</f>
        <v>谷城县</v>
      </c>
    </row>
    <row r="106" spans="1:6" ht="15.75" thickBot="1" x14ac:dyDescent="0.3">
      <c r="A106" t="s">
        <v>2433</v>
      </c>
      <c r="B106" s="5" t="s">
        <v>2434</v>
      </c>
      <c r="C106" s="5" t="s">
        <v>256</v>
      </c>
      <c r="D106" s="5" t="s">
        <v>100</v>
      </c>
      <c r="E106" s="3">
        <v>69169</v>
      </c>
      <c r="F106" s="5" t="str">
        <f>VLOOKUP(D106,'county-naming'!A$2:C$119,3,FALSE)</f>
        <v>宜城市</v>
      </c>
    </row>
    <row r="107" spans="1:6" ht="15.75" thickBot="1" x14ac:dyDescent="0.3">
      <c r="A107" t="s">
        <v>2435</v>
      </c>
      <c r="B107" s="5" t="s">
        <v>2436</v>
      </c>
      <c r="C107" s="5" t="s">
        <v>270</v>
      </c>
      <c r="D107" s="5" t="s">
        <v>98</v>
      </c>
      <c r="E107" s="3">
        <v>131680</v>
      </c>
      <c r="F107" s="5" t="str">
        <f>VLOOKUP(D107,'county-naming'!A$2:C$119,3,FALSE)</f>
        <v>襄城区</v>
      </c>
    </row>
    <row r="108" spans="1:6" ht="15.75" thickBot="1" x14ac:dyDescent="0.3">
      <c r="A108" t="s">
        <v>2437</v>
      </c>
      <c r="B108" s="5" t="s">
        <v>2438</v>
      </c>
      <c r="C108" s="5" t="s">
        <v>270</v>
      </c>
      <c r="D108" s="5" t="s">
        <v>834</v>
      </c>
      <c r="E108" s="3">
        <v>97025</v>
      </c>
      <c r="F108" s="5" t="str">
        <f>VLOOKUP(D108,'county-naming'!A$2:C$119,3,FALSE)</f>
        <v>樊城区</v>
      </c>
    </row>
    <row r="109" spans="1:6" ht="15.75" thickBot="1" x14ac:dyDescent="0.3">
      <c r="A109" t="s">
        <v>2439</v>
      </c>
      <c r="B109" s="5" t="s">
        <v>2440</v>
      </c>
      <c r="C109" s="5" t="s">
        <v>256</v>
      </c>
      <c r="D109" s="5" t="s">
        <v>835</v>
      </c>
      <c r="E109" s="3">
        <v>63164</v>
      </c>
      <c r="F109" s="5" t="str">
        <f>VLOOKUP(D109,'county-naming'!A$2:C$119,3,FALSE)</f>
        <v>襄州区</v>
      </c>
    </row>
    <row r="110" spans="1:6" ht="15.75" thickBot="1" x14ac:dyDescent="0.3">
      <c r="A110" t="s">
        <v>2441</v>
      </c>
      <c r="B110" s="5" t="s">
        <v>2442</v>
      </c>
      <c r="C110" s="5" t="s">
        <v>256</v>
      </c>
      <c r="D110" s="5" t="s">
        <v>96</v>
      </c>
      <c r="E110" s="3">
        <v>35022</v>
      </c>
      <c r="F110" s="5" t="str">
        <f>VLOOKUP(D110,'county-naming'!A$2:C$119,3,FALSE)</f>
        <v>老河口市</v>
      </c>
    </row>
    <row r="111" spans="1:6" ht="15.75" thickBot="1" x14ac:dyDescent="0.3">
      <c r="A111" t="s">
        <v>2443</v>
      </c>
      <c r="B111" s="5" t="s">
        <v>2444</v>
      </c>
      <c r="C111" s="5" t="s">
        <v>256</v>
      </c>
      <c r="D111" s="5" t="s">
        <v>95</v>
      </c>
      <c r="E111" s="3">
        <v>17527</v>
      </c>
      <c r="F111" s="8" t="str">
        <f>VLOOKUP(D111,'county-naming'!A$2:C$119,3,FALSE)</f>
        <v>谷城县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B0A96-82F5-4E74-BAD5-DC7918E6839C}">
  <dimension ref="A1:F88"/>
  <sheetViews>
    <sheetView workbookViewId="0">
      <selection activeCell="F3" sqref="E2:F88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134</v>
      </c>
      <c r="C1" t="s">
        <v>6</v>
      </c>
      <c r="D1" t="s">
        <v>253</v>
      </c>
      <c r="E1" t="s">
        <v>7</v>
      </c>
      <c r="F1" t="s">
        <v>310</v>
      </c>
    </row>
    <row r="2" spans="1:6" ht="15.75" thickBot="1" x14ac:dyDescent="0.3">
      <c r="A2" t="s">
        <v>2445</v>
      </c>
      <c r="B2" s="5" t="s">
        <v>2446</v>
      </c>
      <c r="C2" s="5" t="s">
        <v>267</v>
      </c>
      <c r="D2" s="5" t="s">
        <v>48</v>
      </c>
      <c r="E2" s="3">
        <v>6515</v>
      </c>
      <c r="F2" s="7" t="str">
        <f>VLOOKUP(D2,'county-naming'!A$2:C$119,3,FALSE)</f>
        <v>天门市</v>
      </c>
    </row>
    <row r="3" spans="1:6" ht="15.75" thickBot="1" x14ac:dyDescent="0.3">
      <c r="A3" t="s">
        <v>2447</v>
      </c>
      <c r="B3" s="5" t="s">
        <v>2448</v>
      </c>
      <c r="C3" s="5" t="s">
        <v>256</v>
      </c>
      <c r="D3" s="5" t="s">
        <v>49</v>
      </c>
      <c r="E3" s="3">
        <v>74671</v>
      </c>
      <c r="F3" s="5" t="str">
        <f>VLOOKUP(D3,'county-naming'!A$2:C$119,3,FALSE)</f>
        <v>仙桃市</v>
      </c>
    </row>
    <row r="4" spans="1:6" ht="15.75" thickBot="1" x14ac:dyDescent="0.3">
      <c r="A4" t="s">
        <v>2449</v>
      </c>
      <c r="B4" s="5" t="s">
        <v>2450</v>
      </c>
      <c r="C4" s="5" t="s">
        <v>256</v>
      </c>
      <c r="D4" s="5" t="s">
        <v>49</v>
      </c>
      <c r="E4" s="3">
        <v>55041</v>
      </c>
      <c r="F4" s="5" t="str">
        <f>VLOOKUP(D4,'county-naming'!A$2:C$119,3,FALSE)</f>
        <v>仙桃市</v>
      </c>
    </row>
    <row r="5" spans="1:6" ht="15.75" thickBot="1" x14ac:dyDescent="0.3">
      <c r="A5" t="s">
        <v>2451</v>
      </c>
      <c r="B5" s="5" t="s">
        <v>2452</v>
      </c>
      <c r="C5" s="5" t="s">
        <v>267</v>
      </c>
      <c r="D5" s="5" t="s">
        <v>48</v>
      </c>
      <c r="E5" s="3">
        <v>184</v>
      </c>
      <c r="F5" s="5" t="str">
        <f>VLOOKUP(D5,'county-naming'!A$2:C$119,3,FALSE)</f>
        <v>天门市</v>
      </c>
    </row>
    <row r="6" spans="1:6" ht="15.75" thickBot="1" x14ac:dyDescent="0.3">
      <c r="A6" t="s">
        <v>2453</v>
      </c>
      <c r="B6" s="5" t="s">
        <v>2454</v>
      </c>
      <c r="C6" s="5" t="s">
        <v>267</v>
      </c>
      <c r="D6" s="5" t="s">
        <v>49</v>
      </c>
      <c r="E6" s="3">
        <v>932</v>
      </c>
      <c r="F6" s="5" t="str">
        <f>VLOOKUP(D6,'county-naming'!A$2:C$119,3,FALSE)</f>
        <v>仙桃市</v>
      </c>
    </row>
    <row r="7" spans="1:6" ht="15.75" thickBot="1" x14ac:dyDescent="0.3">
      <c r="A7" t="s">
        <v>2455</v>
      </c>
      <c r="B7" s="5" t="s">
        <v>2456</v>
      </c>
      <c r="C7" s="5" t="s">
        <v>256</v>
      </c>
      <c r="D7" s="5" t="s">
        <v>49</v>
      </c>
      <c r="E7" s="3">
        <v>61822</v>
      </c>
      <c r="F7" s="5" t="str">
        <f>VLOOKUP(D7,'county-naming'!A$2:C$119,3,FALSE)</f>
        <v>仙桃市</v>
      </c>
    </row>
    <row r="8" spans="1:6" ht="15.75" thickBot="1" x14ac:dyDescent="0.3">
      <c r="A8" t="s">
        <v>2457</v>
      </c>
      <c r="B8" s="5" t="s">
        <v>2458</v>
      </c>
      <c r="C8" s="5" t="s">
        <v>256</v>
      </c>
      <c r="D8" s="5" t="s">
        <v>48</v>
      </c>
      <c r="E8" s="3">
        <v>71908</v>
      </c>
      <c r="F8" s="5" t="str">
        <f>VLOOKUP(D8,'county-naming'!A$2:C$119,3,FALSE)</f>
        <v>天门市</v>
      </c>
    </row>
    <row r="9" spans="1:6" ht="15.75" thickBot="1" x14ac:dyDescent="0.3">
      <c r="A9" t="s">
        <v>2459</v>
      </c>
      <c r="B9" s="5" t="s">
        <v>2460</v>
      </c>
      <c r="C9" s="5" t="s">
        <v>256</v>
      </c>
      <c r="D9" s="5" t="s">
        <v>48</v>
      </c>
      <c r="E9" s="3">
        <v>62396</v>
      </c>
      <c r="F9" s="5" t="str">
        <f>VLOOKUP(D9,'county-naming'!A$2:C$119,3,FALSE)</f>
        <v>天门市</v>
      </c>
    </row>
    <row r="10" spans="1:6" ht="15.75" thickBot="1" x14ac:dyDescent="0.3">
      <c r="A10" t="s">
        <v>2461</v>
      </c>
      <c r="B10" s="5" t="s">
        <v>2462</v>
      </c>
      <c r="C10" s="5" t="s">
        <v>256</v>
      </c>
      <c r="D10" s="5" t="s">
        <v>48</v>
      </c>
      <c r="E10" s="3">
        <v>33154</v>
      </c>
      <c r="F10" s="5" t="str">
        <f>VLOOKUP(D10,'county-naming'!A$2:C$119,3,FALSE)</f>
        <v>天门市</v>
      </c>
    </row>
    <row r="11" spans="1:6" ht="15.75" thickBot="1" x14ac:dyDescent="0.3">
      <c r="A11" t="s">
        <v>2463</v>
      </c>
      <c r="B11" s="5" t="s">
        <v>2464</v>
      </c>
      <c r="C11" s="5" t="s">
        <v>270</v>
      </c>
      <c r="D11" s="5" t="s">
        <v>49</v>
      </c>
      <c r="E11" s="3">
        <v>147528</v>
      </c>
      <c r="F11" s="5" t="str">
        <f>VLOOKUP(D11,'county-naming'!A$2:C$119,3,FALSE)</f>
        <v>仙桃市</v>
      </c>
    </row>
    <row r="12" spans="1:6" ht="15.75" thickBot="1" x14ac:dyDescent="0.3">
      <c r="A12" t="s">
        <v>2465</v>
      </c>
      <c r="B12" s="5" t="s">
        <v>2466</v>
      </c>
      <c r="C12" s="5" t="s">
        <v>256</v>
      </c>
      <c r="D12" s="5" t="s">
        <v>48</v>
      </c>
      <c r="E12" s="3">
        <v>46601</v>
      </c>
      <c r="F12" s="5" t="str">
        <f>VLOOKUP(D12,'county-naming'!A$2:C$119,3,FALSE)</f>
        <v>天门市</v>
      </c>
    </row>
    <row r="13" spans="1:6" ht="15.75" thickBot="1" x14ac:dyDescent="0.3">
      <c r="A13" t="s">
        <v>2467</v>
      </c>
      <c r="B13" s="5" t="s">
        <v>2468</v>
      </c>
      <c r="C13" s="5" t="s">
        <v>270</v>
      </c>
      <c r="D13" s="5" t="s">
        <v>46</v>
      </c>
      <c r="E13" s="3">
        <v>7206</v>
      </c>
      <c r="F13" s="5" t="str">
        <f>VLOOKUP(D13,'county-naming'!A$2:C$119,3,FALSE)</f>
        <v>潜江市</v>
      </c>
    </row>
    <row r="14" spans="1:6" ht="15.75" thickBot="1" x14ac:dyDescent="0.3">
      <c r="A14" t="s">
        <v>2469</v>
      </c>
      <c r="B14" s="5" t="s">
        <v>2470</v>
      </c>
      <c r="C14" s="5" t="s">
        <v>256</v>
      </c>
      <c r="D14" s="5" t="s">
        <v>46</v>
      </c>
      <c r="E14" s="3">
        <v>40784</v>
      </c>
      <c r="F14" s="5" t="str">
        <f>VLOOKUP(D14,'county-naming'!A$2:C$119,3,FALSE)</f>
        <v>潜江市</v>
      </c>
    </row>
    <row r="15" spans="1:6" ht="15.75" thickBot="1" x14ac:dyDescent="0.3">
      <c r="A15" t="s">
        <v>2471</v>
      </c>
      <c r="B15" s="5" t="s">
        <v>2472</v>
      </c>
      <c r="C15" s="5" t="s">
        <v>270</v>
      </c>
      <c r="D15" s="5" t="s">
        <v>46</v>
      </c>
      <c r="E15" s="3">
        <v>7687</v>
      </c>
      <c r="F15" s="5" t="str">
        <f>VLOOKUP(D15,'county-naming'!A$2:C$119,3,FALSE)</f>
        <v>潜江市</v>
      </c>
    </row>
    <row r="16" spans="1:6" ht="15.75" thickBot="1" x14ac:dyDescent="0.3">
      <c r="A16" t="s">
        <v>2473</v>
      </c>
      <c r="B16" s="5" t="s">
        <v>2474</v>
      </c>
      <c r="C16" s="5" t="s">
        <v>256</v>
      </c>
      <c r="D16" s="5" t="s">
        <v>49</v>
      </c>
      <c r="E16" s="3">
        <v>46312</v>
      </c>
      <c r="F16" s="5" t="str">
        <f>VLOOKUP(D16,'county-naming'!A$2:C$119,3,FALSE)</f>
        <v>仙桃市</v>
      </c>
    </row>
    <row r="17" spans="1:6" ht="15.75" thickBot="1" x14ac:dyDescent="0.3">
      <c r="A17" t="s">
        <v>2475</v>
      </c>
      <c r="B17" s="5" t="s">
        <v>2476</v>
      </c>
      <c r="C17" s="5" t="s">
        <v>267</v>
      </c>
      <c r="D17" s="5" t="s">
        <v>46</v>
      </c>
      <c r="E17" s="3">
        <v>2647</v>
      </c>
      <c r="F17" s="5" t="str">
        <f>VLOOKUP(D17,'county-naming'!A$2:C$119,3,FALSE)</f>
        <v>潜江市</v>
      </c>
    </row>
    <row r="18" spans="1:6" ht="15.75" thickBot="1" x14ac:dyDescent="0.3">
      <c r="A18" t="s">
        <v>2477</v>
      </c>
      <c r="B18" s="5" t="s">
        <v>2478</v>
      </c>
      <c r="C18" s="5" t="s">
        <v>256</v>
      </c>
      <c r="D18" s="5" t="s">
        <v>46</v>
      </c>
      <c r="E18" s="3">
        <v>57015</v>
      </c>
      <c r="F18" s="5" t="str">
        <f>VLOOKUP(D18,'county-naming'!A$2:C$119,3,FALSE)</f>
        <v>潜江市</v>
      </c>
    </row>
    <row r="19" spans="1:6" ht="15.75" thickBot="1" x14ac:dyDescent="0.3">
      <c r="A19" t="s">
        <v>2479</v>
      </c>
      <c r="B19" s="5" t="s">
        <v>2480</v>
      </c>
      <c r="C19" s="5" t="s">
        <v>256</v>
      </c>
      <c r="D19" s="5" t="s">
        <v>48</v>
      </c>
      <c r="E19" s="3">
        <v>63621</v>
      </c>
      <c r="F19" s="5" t="str">
        <f>VLOOKUP(D19,'county-naming'!A$2:C$119,3,FALSE)</f>
        <v>天门市</v>
      </c>
    </row>
    <row r="20" spans="1:6" ht="15.75" thickBot="1" x14ac:dyDescent="0.3">
      <c r="A20" t="s">
        <v>2481</v>
      </c>
      <c r="B20" s="5" t="s">
        <v>2482</v>
      </c>
      <c r="C20" s="5" t="s">
        <v>256</v>
      </c>
      <c r="D20" s="5" t="s">
        <v>821</v>
      </c>
      <c r="E20" s="3">
        <v>5901</v>
      </c>
      <c r="F20" s="5" t="str">
        <f>VLOOKUP(D20,'county-naming'!A$2:C$119,3,FALSE)</f>
        <v>神农架林区</v>
      </c>
    </row>
    <row r="21" spans="1:6" ht="15.75" thickBot="1" x14ac:dyDescent="0.3">
      <c r="A21" t="s">
        <v>2483</v>
      </c>
      <c r="B21" s="5" t="s">
        <v>2484</v>
      </c>
      <c r="C21" s="5" t="s">
        <v>267</v>
      </c>
      <c r="D21" s="5" t="s">
        <v>46</v>
      </c>
      <c r="E21" s="3">
        <v>24651</v>
      </c>
      <c r="F21" s="5" t="str">
        <f>VLOOKUP(D21,'county-naming'!A$2:C$119,3,FALSE)</f>
        <v>潜江市</v>
      </c>
    </row>
    <row r="22" spans="1:6" ht="15.75" thickBot="1" x14ac:dyDescent="0.3">
      <c r="A22" t="s">
        <v>2485</v>
      </c>
      <c r="B22" s="5" t="s">
        <v>2486</v>
      </c>
      <c r="C22" s="5" t="s">
        <v>256</v>
      </c>
      <c r="D22" s="5" t="s">
        <v>48</v>
      </c>
      <c r="E22" s="3">
        <v>50754</v>
      </c>
      <c r="F22" s="5" t="str">
        <f>VLOOKUP(D22,'county-naming'!A$2:C$119,3,FALSE)</f>
        <v>天门市</v>
      </c>
    </row>
    <row r="23" spans="1:6" ht="15.75" thickBot="1" x14ac:dyDescent="0.3">
      <c r="A23" t="s">
        <v>2487</v>
      </c>
      <c r="B23" s="5" t="s">
        <v>2488</v>
      </c>
      <c r="C23" s="5" t="s">
        <v>256</v>
      </c>
      <c r="D23" s="5" t="s">
        <v>49</v>
      </c>
      <c r="E23" s="3">
        <v>54476</v>
      </c>
      <c r="F23" s="5" t="str">
        <f>VLOOKUP(D23,'county-naming'!A$2:C$119,3,FALSE)</f>
        <v>仙桃市</v>
      </c>
    </row>
    <row r="24" spans="1:6" ht="15.75" thickBot="1" x14ac:dyDescent="0.3">
      <c r="A24" t="s">
        <v>2489</v>
      </c>
      <c r="B24" s="5" t="s">
        <v>2490</v>
      </c>
      <c r="C24" s="5" t="s">
        <v>256</v>
      </c>
      <c r="D24" s="5" t="s">
        <v>48</v>
      </c>
      <c r="E24" s="3">
        <v>30211</v>
      </c>
      <c r="F24" s="5" t="str">
        <f>VLOOKUP(D24,'county-naming'!A$2:C$119,3,FALSE)</f>
        <v>天门市</v>
      </c>
    </row>
    <row r="25" spans="1:6" ht="15.75" thickBot="1" x14ac:dyDescent="0.3">
      <c r="A25" t="s">
        <v>2491</v>
      </c>
      <c r="B25" s="5" t="s">
        <v>2492</v>
      </c>
      <c r="C25" s="5" t="s">
        <v>256</v>
      </c>
      <c r="D25" s="5" t="s">
        <v>48</v>
      </c>
      <c r="E25" s="3">
        <v>39989</v>
      </c>
      <c r="F25" s="5" t="str">
        <f>VLOOKUP(D25,'county-naming'!A$2:C$119,3,FALSE)</f>
        <v>天门市</v>
      </c>
    </row>
    <row r="26" spans="1:6" ht="15.75" thickBot="1" x14ac:dyDescent="0.3">
      <c r="A26" t="s">
        <v>2493</v>
      </c>
      <c r="B26" s="5" t="s">
        <v>2494</v>
      </c>
      <c r="C26" s="5" t="s">
        <v>267</v>
      </c>
      <c r="D26" s="5" t="s">
        <v>46</v>
      </c>
      <c r="E26" s="3">
        <v>86439</v>
      </c>
      <c r="F26" s="5" t="str">
        <f>VLOOKUP(D26,'county-naming'!A$2:C$119,3,FALSE)</f>
        <v>潜江市</v>
      </c>
    </row>
    <row r="27" spans="1:6" ht="15.75" thickBot="1" x14ac:dyDescent="0.3">
      <c r="A27" t="s">
        <v>2495</v>
      </c>
      <c r="B27" s="5" t="s">
        <v>2496</v>
      </c>
      <c r="C27" s="5" t="s">
        <v>267</v>
      </c>
      <c r="D27" s="5" t="s">
        <v>48</v>
      </c>
      <c r="E27" s="3">
        <v>18827</v>
      </c>
      <c r="F27" s="5" t="str">
        <f>VLOOKUP(D27,'county-naming'!A$2:C$119,3,FALSE)</f>
        <v>天门市</v>
      </c>
    </row>
    <row r="28" spans="1:6" ht="15.75" thickBot="1" x14ac:dyDescent="0.3">
      <c r="A28" t="s">
        <v>2497</v>
      </c>
      <c r="B28" s="5" t="s">
        <v>2498</v>
      </c>
      <c r="C28" s="5" t="s">
        <v>270</v>
      </c>
      <c r="D28" s="5" t="s">
        <v>48</v>
      </c>
      <c r="E28" s="3">
        <v>169734</v>
      </c>
      <c r="F28" s="5" t="str">
        <f>VLOOKUP(D28,'county-naming'!A$2:C$119,3,FALSE)</f>
        <v>天门市</v>
      </c>
    </row>
    <row r="29" spans="1:6" ht="15.75" thickBot="1" x14ac:dyDescent="0.3">
      <c r="A29" t="s">
        <v>2499</v>
      </c>
      <c r="B29" s="5" t="s">
        <v>2500</v>
      </c>
      <c r="C29" s="5" t="s">
        <v>285</v>
      </c>
      <c r="D29" s="5" t="s">
        <v>48</v>
      </c>
      <c r="E29" s="3">
        <v>27855</v>
      </c>
      <c r="F29" s="5" t="str">
        <f>VLOOKUP(D29,'county-naming'!A$2:C$119,3,FALSE)</f>
        <v>天门市</v>
      </c>
    </row>
    <row r="30" spans="1:6" ht="15.75" thickBot="1" x14ac:dyDescent="0.3">
      <c r="A30" t="s">
        <v>2501</v>
      </c>
      <c r="B30" s="5" t="s">
        <v>2502</v>
      </c>
      <c r="C30" s="5" t="s">
        <v>267</v>
      </c>
      <c r="D30" s="5" t="s">
        <v>49</v>
      </c>
      <c r="E30" s="3">
        <v>3922</v>
      </c>
      <c r="F30" s="5" t="str">
        <f>VLOOKUP(D30,'county-naming'!A$2:C$119,3,FALSE)</f>
        <v>仙桃市</v>
      </c>
    </row>
    <row r="31" spans="1:6" ht="15.75" thickBot="1" x14ac:dyDescent="0.3">
      <c r="A31" t="s">
        <v>2503</v>
      </c>
      <c r="B31" s="5" t="s">
        <v>2504</v>
      </c>
      <c r="C31" s="5" t="s">
        <v>256</v>
      </c>
      <c r="D31" s="5" t="s">
        <v>821</v>
      </c>
      <c r="E31" s="3">
        <v>3657</v>
      </c>
      <c r="F31" s="5" t="str">
        <f>VLOOKUP(D31,'county-naming'!A$2:C$119,3,FALSE)</f>
        <v>神农架林区</v>
      </c>
    </row>
    <row r="32" spans="1:6" ht="15.75" thickBot="1" x14ac:dyDescent="0.3">
      <c r="A32" t="s">
        <v>2505</v>
      </c>
      <c r="B32" s="5" t="s">
        <v>2506</v>
      </c>
      <c r="C32" s="5" t="s">
        <v>256</v>
      </c>
      <c r="D32" s="5" t="s">
        <v>48</v>
      </c>
      <c r="E32" s="3">
        <v>72608</v>
      </c>
      <c r="F32" s="5" t="str">
        <f>VLOOKUP(D32,'county-naming'!A$2:C$119,3,FALSE)</f>
        <v>天门市</v>
      </c>
    </row>
    <row r="33" spans="1:6" ht="15.75" thickBot="1" x14ac:dyDescent="0.3">
      <c r="A33" t="s">
        <v>2507</v>
      </c>
      <c r="B33" s="5" t="s">
        <v>2508</v>
      </c>
      <c r="C33" s="5" t="s">
        <v>256</v>
      </c>
      <c r="D33" s="5" t="s">
        <v>46</v>
      </c>
      <c r="E33" s="3">
        <v>34966</v>
      </c>
      <c r="F33" s="5" t="str">
        <f>VLOOKUP(D33,'county-naming'!A$2:C$119,3,FALSE)</f>
        <v>潜江市</v>
      </c>
    </row>
    <row r="34" spans="1:6" ht="15.75" thickBot="1" x14ac:dyDescent="0.3">
      <c r="A34" t="s">
        <v>2509</v>
      </c>
      <c r="B34" s="5" t="s">
        <v>2510</v>
      </c>
      <c r="C34" s="5" t="s">
        <v>256</v>
      </c>
      <c r="D34" s="5" t="s">
        <v>46</v>
      </c>
      <c r="E34" s="3">
        <v>53600</v>
      </c>
      <c r="F34" s="5" t="str">
        <f>VLOOKUP(D34,'county-naming'!A$2:C$119,3,FALSE)</f>
        <v>潜江市</v>
      </c>
    </row>
    <row r="35" spans="1:6" ht="15.75" thickBot="1" x14ac:dyDescent="0.3">
      <c r="A35" s="5" t="s">
        <v>2511</v>
      </c>
      <c r="B35" s="5" t="s">
        <v>2512</v>
      </c>
      <c r="C35" s="5" t="s">
        <v>267</v>
      </c>
      <c r="D35" s="5" t="s">
        <v>49</v>
      </c>
      <c r="E35" s="3">
        <v>1027</v>
      </c>
      <c r="F35" s="5" t="str">
        <f>VLOOKUP(D35,'county-naming'!A$2:C$119,3,FALSE)</f>
        <v>仙桃市</v>
      </c>
    </row>
    <row r="36" spans="1:6" ht="15.75" thickBot="1" x14ac:dyDescent="0.3">
      <c r="A36" t="s">
        <v>2513</v>
      </c>
      <c r="B36" s="5" t="s">
        <v>2514</v>
      </c>
      <c r="C36" s="5" t="s">
        <v>270</v>
      </c>
      <c r="D36" s="5" t="s">
        <v>49</v>
      </c>
      <c r="E36" s="3">
        <v>104160</v>
      </c>
      <c r="F36" s="5" t="str">
        <f>VLOOKUP(D36,'county-naming'!A$2:C$119,3,FALSE)</f>
        <v>仙桃市</v>
      </c>
    </row>
    <row r="37" spans="1:6" ht="15.75" thickBot="1" x14ac:dyDescent="0.3">
      <c r="A37" t="s">
        <v>2515</v>
      </c>
      <c r="B37" s="5" t="s">
        <v>2516</v>
      </c>
      <c r="C37" s="5" t="s">
        <v>256</v>
      </c>
      <c r="D37" s="5" t="s">
        <v>46</v>
      </c>
      <c r="E37" s="3">
        <v>39258</v>
      </c>
      <c r="F37" s="5" t="str">
        <f>VLOOKUP(D37,'county-naming'!A$2:C$119,3,FALSE)</f>
        <v>潜江市</v>
      </c>
    </row>
    <row r="38" spans="1:6" ht="15.75" thickBot="1" x14ac:dyDescent="0.3">
      <c r="A38" t="s">
        <v>2517</v>
      </c>
      <c r="B38" s="5" t="s">
        <v>2518</v>
      </c>
      <c r="C38" s="5" t="s">
        <v>256</v>
      </c>
      <c r="D38" s="5" t="s">
        <v>48</v>
      </c>
      <c r="E38" s="3">
        <v>55895</v>
      </c>
      <c r="F38" s="5" t="str">
        <f>VLOOKUP(D38,'county-naming'!A$2:C$119,3,FALSE)</f>
        <v>天门市</v>
      </c>
    </row>
    <row r="39" spans="1:6" ht="15.75" thickBot="1" x14ac:dyDescent="0.3">
      <c r="A39" t="s">
        <v>2519</v>
      </c>
      <c r="B39" s="5" t="s">
        <v>2520</v>
      </c>
      <c r="C39" s="5" t="s">
        <v>256</v>
      </c>
      <c r="D39" s="5" t="s">
        <v>49</v>
      </c>
      <c r="E39" s="3">
        <v>57563</v>
      </c>
      <c r="F39" s="5" t="str">
        <f>VLOOKUP(D39,'county-naming'!A$2:C$119,3,FALSE)</f>
        <v>仙桃市</v>
      </c>
    </row>
    <row r="40" spans="1:6" ht="15.75" thickBot="1" x14ac:dyDescent="0.3">
      <c r="A40" t="s">
        <v>2521</v>
      </c>
      <c r="B40" s="5" t="s">
        <v>2522</v>
      </c>
      <c r="C40" s="5" t="s">
        <v>256</v>
      </c>
      <c r="D40" s="5" t="s">
        <v>48</v>
      </c>
      <c r="E40" s="3">
        <v>36632</v>
      </c>
      <c r="F40" s="5" t="str">
        <f>VLOOKUP(D40,'county-naming'!A$2:C$119,3,FALSE)</f>
        <v>天门市</v>
      </c>
    </row>
    <row r="41" spans="1:6" ht="15.75" thickBot="1" x14ac:dyDescent="0.3">
      <c r="A41" t="s">
        <v>2523</v>
      </c>
      <c r="B41" s="5" t="s">
        <v>2524</v>
      </c>
      <c r="C41" s="5" t="s">
        <v>256</v>
      </c>
      <c r="D41" s="5" t="s">
        <v>48</v>
      </c>
      <c r="E41" s="3">
        <v>48023</v>
      </c>
      <c r="F41" s="5" t="str">
        <f>VLOOKUP(D41,'county-naming'!A$2:C$119,3,FALSE)</f>
        <v>天门市</v>
      </c>
    </row>
    <row r="42" spans="1:6" ht="15.75" thickBot="1" x14ac:dyDescent="0.3">
      <c r="A42" t="s">
        <v>2525</v>
      </c>
      <c r="B42" s="5" t="s">
        <v>2526</v>
      </c>
      <c r="C42" s="5" t="s">
        <v>256</v>
      </c>
      <c r="D42" s="5" t="s">
        <v>49</v>
      </c>
      <c r="E42" s="3">
        <v>17140</v>
      </c>
      <c r="F42" s="5" t="str">
        <f>VLOOKUP(D42,'county-naming'!A$2:C$119,3,FALSE)</f>
        <v>仙桃市</v>
      </c>
    </row>
    <row r="43" spans="1:6" ht="15.75" thickBot="1" x14ac:dyDescent="0.3">
      <c r="A43" s="5" t="s">
        <v>2527</v>
      </c>
      <c r="B43" s="5" t="s">
        <v>2528</v>
      </c>
      <c r="C43" s="5" t="s">
        <v>267</v>
      </c>
      <c r="D43" s="5" t="s">
        <v>46</v>
      </c>
      <c r="E43" s="3">
        <v>8246</v>
      </c>
      <c r="F43" s="5" t="str">
        <f>VLOOKUP(D43,'county-naming'!A$2:C$119,3,FALSE)</f>
        <v>潜江市</v>
      </c>
    </row>
    <row r="44" spans="1:6" ht="15.75" thickBot="1" x14ac:dyDescent="0.3">
      <c r="A44" t="s">
        <v>2529</v>
      </c>
      <c r="B44" s="5" t="s">
        <v>2530</v>
      </c>
      <c r="C44" s="5" t="s">
        <v>256</v>
      </c>
      <c r="D44" s="5" t="s">
        <v>821</v>
      </c>
      <c r="E44" s="3">
        <v>9089</v>
      </c>
      <c r="F44" s="5" t="str">
        <f>VLOOKUP(D44,'county-naming'!A$2:C$119,3,FALSE)</f>
        <v>神农架林区</v>
      </c>
    </row>
    <row r="45" spans="1:6" ht="15.75" thickBot="1" x14ac:dyDescent="0.3">
      <c r="A45" t="s">
        <v>2531</v>
      </c>
      <c r="B45" s="5" t="s">
        <v>2532</v>
      </c>
      <c r="C45" s="5" t="s">
        <v>267</v>
      </c>
      <c r="D45" s="5" t="s">
        <v>49</v>
      </c>
      <c r="E45" s="3">
        <v>1748</v>
      </c>
      <c r="F45" s="5" t="str">
        <f>VLOOKUP(D45,'county-naming'!A$2:C$119,3,FALSE)</f>
        <v>仙桃市</v>
      </c>
    </row>
    <row r="46" spans="1:6" ht="15.75" thickBot="1" x14ac:dyDescent="0.3">
      <c r="A46" t="s">
        <v>2533</v>
      </c>
      <c r="B46" s="5" t="s">
        <v>2534</v>
      </c>
      <c r="C46" s="5" t="s">
        <v>256</v>
      </c>
      <c r="D46" s="5" t="s">
        <v>49</v>
      </c>
      <c r="E46" s="3">
        <v>82724</v>
      </c>
      <c r="F46" s="5" t="str">
        <f>VLOOKUP(D46,'county-naming'!A$2:C$119,3,FALSE)</f>
        <v>仙桃市</v>
      </c>
    </row>
    <row r="47" spans="1:6" ht="15.75" thickBot="1" x14ac:dyDescent="0.3">
      <c r="A47" t="s">
        <v>2535</v>
      </c>
      <c r="B47" s="5" t="s">
        <v>2536</v>
      </c>
      <c r="C47" s="5" t="s">
        <v>256</v>
      </c>
      <c r="D47" s="5" t="s">
        <v>48</v>
      </c>
      <c r="E47" s="3">
        <v>52070</v>
      </c>
      <c r="F47" s="5" t="str">
        <f>VLOOKUP(D47,'county-naming'!A$2:C$119,3,FALSE)</f>
        <v>天门市</v>
      </c>
    </row>
    <row r="48" spans="1:6" ht="15.75" thickBot="1" x14ac:dyDescent="0.3">
      <c r="A48" t="s">
        <v>2537</v>
      </c>
      <c r="B48" s="5" t="s">
        <v>2538</v>
      </c>
      <c r="C48" s="5" t="s">
        <v>267</v>
      </c>
      <c r="D48" s="5" t="s">
        <v>46</v>
      </c>
      <c r="E48" s="3">
        <v>21797</v>
      </c>
      <c r="F48" s="5" t="str">
        <f>VLOOKUP(D48,'county-naming'!A$2:C$119,3,FALSE)</f>
        <v>潜江市</v>
      </c>
    </row>
    <row r="49" spans="1:6" ht="15.75" thickBot="1" x14ac:dyDescent="0.3">
      <c r="A49" t="s">
        <v>2539</v>
      </c>
      <c r="B49" s="5" t="s">
        <v>2540</v>
      </c>
      <c r="C49" s="5" t="s">
        <v>256</v>
      </c>
      <c r="D49" s="5" t="s">
        <v>49</v>
      </c>
      <c r="E49" s="3">
        <v>52571</v>
      </c>
      <c r="F49" s="5" t="str">
        <f>VLOOKUP(D49,'county-naming'!A$2:C$119,3,FALSE)</f>
        <v>仙桃市</v>
      </c>
    </row>
    <row r="50" spans="1:6" ht="15.75" thickBot="1" x14ac:dyDescent="0.3">
      <c r="A50" t="s">
        <v>2541</v>
      </c>
      <c r="B50" s="5" t="s">
        <v>2542</v>
      </c>
      <c r="C50" s="5" t="s">
        <v>267</v>
      </c>
      <c r="D50" s="5" t="s">
        <v>49</v>
      </c>
      <c r="E50" s="3">
        <v>6784</v>
      </c>
      <c r="F50" s="5" t="str">
        <f>VLOOKUP(D50,'county-naming'!A$2:C$119,3,FALSE)</f>
        <v>仙桃市</v>
      </c>
    </row>
    <row r="51" spans="1:6" ht="15.75" thickBot="1" x14ac:dyDescent="0.3">
      <c r="A51" t="s">
        <v>2543</v>
      </c>
      <c r="B51" s="5" t="s">
        <v>2544</v>
      </c>
      <c r="C51" s="5" t="s">
        <v>256</v>
      </c>
      <c r="D51" s="5" t="s">
        <v>49</v>
      </c>
      <c r="E51" s="3">
        <v>32465</v>
      </c>
      <c r="F51" s="5" t="str">
        <f>VLOOKUP(D51,'county-naming'!A$2:C$119,3,FALSE)</f>
        <v>仙桃市</v>
      </c>
    </row>
    <row r="52" spans="1:6" ht="15.75" thickBot="1" x14ac:dyDescent="0.3">
      <c r="A52" t="s">
        <v>2545</v>
      </c>
      <c r="B52" s="5" t="s">
        <v>2546</v>
      </c>
      <c r="C52" s="5" t="s">
        <v>270</v>
      </c>
      <c r="D52" s="5" t="s">
        <v>49</v>
      </c>
      <c r="E52" s="3">
        <v>72590</v>
      </c>
      <c r="F52" s="5" t="str">
        <f>VLOOKUP(D52,'county-naming'!A$2:C$119,3,FALSE)</f>
        <v>仙桃市</v>
      </c>
    </row>
    <row r="53" spans="1:6" ht="15.75" thickBot="1" x14ac:dyDescent="0.3">
      <c r="A53" t="s">
        <v>2547</v>
      </c>
      <c r="B53" s="5" t="s">
        <v>2548</v>
      </c>
      <c r="C53" s="5" t="s">
        <v>256</v>
      </c>
      <c r="D53" s="5" t="s">
        <v>48</v>
      </c>
      <c r="E53" s="3">
        <v>50171</v>
      </c>
      <c r="F53" s="5" t="str">
        <f>VLOOKUP(D53,'county-naming'!A$2:C$119,3,FALSE)</f>
        <v>天门市</v>
      </c>
    </row>
    <row r="54" spans="1:6" ht="15.75" thickBot="1" x14ac:dyDescent="0.3">
      <c r="A54" t="s">
        <v>2549</v>
      </c>
      <c r="B54" s="5" t="s">
        <v>2550</v>
      </c>
      <c r="C54" s="5" t="s">
        <v>256</v>
      </c>
      <c r="D54" s="5" t="s">
        <v>821</v>
      </c>
      <c r="E54" s="3">
        <v>31207</v>
      </c>
      <c r="F54" s="5" t="str">
        <f>VLOOKUP(D54,'county-naming'!A$2:C$119,3,FALSE)</f>
        <v>神农架林区</v>
      </c>
    </row>
    <row r="55" spans="1:6" ht="15.75" thickBot="1" x14ac:dyDescent="0.3">
      <c r="A55" t="s">
        <v>2551</v>
      </c>
      <c r="B55" s="5" t="s">
        <v>2552</v>
      </c>
      <c r="C55" s="5" t="s">
        <v>285</v>
      </c>
      <c r="D55" s="5" t="s">
        <v>821</v>
      </c>
      <c r="E55" s="3">
        <v>6609</v>
      </c>
      <c r="F55" s="5" t="str">
        <f>VLOOKUP(D55,'county-naming'!A$2:C$119,3,FALSE)</f>
        <v>神农架林区</v>
      </c>
    </row>
    <row r="56" spans="1:6" ht="15.75" thickBot="1" x14ac:dyDescent="0.3">
      <c r="A56" s="5" t="s">
        <v>2553</v>
      </c>
      <c r="B56" s="5" t="s">
        <v>2554</v>
      </c>
      <c r="C56" s="5" t="s">
        <v>267</v>
      </c>
      <c r="D56" s="5" t="s">
        <v>48</v>
      </c>
      <c r="E56" s="3">
        <v>33768</v>
      </c>
      <c r="F56" s="5" t="str">
        <f>VLOOKUP(D56,'county-naming'!A$2:C$119,3,FALSE)</f>
        <v>天门市</v>
      </c>
    </row>
    <row r="57" spans="1:6" ht="15.75" thickBot="1" x14ac:dyDescent="0.3">
      <c r="A57" t="s">
        <v>2555</v>
      </c>
      <c r="B57" s="5" t="s">
        <v>2556</v>
      </c>
      <c r="C57" s="5" t="s">
        <v>256</v>
      </c>
      <c r="D57" s="5" t="s">
        <v>49</v>
      </c>
      <c r="E57" s="3">
        <v>44935</v>
      </c>
      <c r="F57" s="5" t="str">
        <f>VLOOKUP(D57,'county-naming'!A$2:C$119,3,FALSE)</f>
        <v>仙桃市</v>
      </c>
    </row>
    <row r="58" spans="1:6" ht="15.75" thickBot="1" x14ac:dyDescent="0.3">
      <c r="A58" t="s">
        <v>2557</v>
      </c>
      <c r="B58" s="5" t="s">
        <v>2558</v>
      </c>
      <c r="C58" s="5" t="s">
        <v>256</v>
      </c>
      <c r="D58" s="5" t="s">
        <v>48</v>
      </c>
      <c r="E58" s="3">
        <v>58347</v>
      </c>
      <c r="F58" s="5" t="str">
        <f>VLOOKUP(D58,'county-naming'!A$2:C$119,3,FALSE)</f>
        <v>天门市</v>
      </c>
    </row>
    <row r="59" spans="1:6" ht="15.75" thickBot="1" x14ac:dyDescent="0.3">
      <c r="A59" t="s">
        <v>2559</v>
      </c>
      <c r="B59" s="5" t="s">
        <v>2560</v>
      </c>
      <c r="C59" s="5" t="s">
        <v>256</v>
      </c>
      <c r="D59" s="5" t="s">
        <v>46</v>
      </c>
      <c r="E59" s="3">
        <v>42370</v>
      </c>
      <c r="F59" s="5" t="str">
        <f>VLOOKUP(D59,'county-naming'!A$2:C$119,3,FALSE)</f>
        <v>潜江市</v>
      </c>
    </row>
    <row r="60" spans="1:6" ht="15.75" thickBot="1" x14ac:dyDescent="0.3">
      <c r="A60" t="s">
        <v>2561</v>
      </c>
      <c r="B60" s="5" t="s">
        <v>2562</v>
      </c>
      <c r="C60" s="5" t="s">
        <v>256</v>
      </c>
      <c r="D60" s="5" t="s">
        <v>48</v>
      </c>
      <c r="E60" s="3">
        <v>39225</v>
      </c>
      <c r="F60" s="5" t="str">
        <f>VLOOKUP(D60,'county-naming'!A$2:C$119,3,FALSE)</f>
        <v>天门市</v>
      </c>
    </row>
    <row r="61" spans="1:6" ht="15.75" thickBot="1" x14ac:dyDescent="0.3">
      <c r="A61" t="s">
        <v>2563</v>
      </c>
      <c r="B61" s="5" t="s">
        <v>2564</v>
      </c>
      <c r="C61" s="5" t="s">
        <v>267</v>
      </c>
      <c r="D61" s="5" t="s">
        <v>49</v>
      </c>
      <c r="E61" s="3">
        <v>2049</v>
      </c>
      <c r="F61" s="5" t="str">
        <f>VLOOKUP(D61,'county-naming'!A$2:C$119,3,FALSE)</f>
        <v>仙桃市</v>
      </c>
    </row>
    <row r="62" spans="1:6" ht="15.75" thickBot="1" x14ac:dyDescent="0.3">
      <c r="A62" t="s">
        <v>2565</v>
      </c>
      <c r="B62" s="5" t="s">
        <v>2566</v>
      </c>
      <c r="C62" s="5" t="s">
        <v>285</v>
      </c>
      <c r="D62" s="5" t="s">
        <v>821</v>
      </c>
      <c r="E62" s="3">
        <v>5904</v>
      </c>
      <c r="F62" s="5" t="str">
        <f>VLOOKUP(D62,'county-naming'!A$2:C$119,3,FALSE)</f>
        <v>神农架林区</v>
      </c>
    </row>
    <row r="63" spans="1:6" ht="15.75" thickBot="1" x14ac:dyDescent="0.3">
      <c r="A63" s="5" t="s">
        <v>2567</v>
      </c>
      <c r="B63" s="5" t="s">
        <v>2568</v>
      </c>
      <c r="C63" s="5" t="s">
        <v>267</v>
      </c>
      <c r="D63" s="5" t="s">
        <v>49</v>
      </c>
      <c r="E63" s="3">
        <v>20070</v>
      </c>
      <c r="F63" s="5" t="str">
        <f>VLOOKUP(D63,'county-naming'!A$2:C$119,3,FALSE)</f>
        <v>仙桃市</v>
      </c>
    </row>
    <row r="64" spans="1:6" ht="15.75" thickBot="1" x14ac:dyDescent="0.3">
      <c r="A64" t="s">
        <v>2569</v>
      </c>
      <c r="B64" s="5" t="s">
        <v>2570</v>
      </c>
      <c r="C64" s="5" t="s">
        <v>256</v>
      </c>
      <c r="D64" s="5" t="s">
        <v>48</v>
      </c>
      <c r="E64" s="3">
        <v>32630</v>
      </c>
      <c r="F64" s="5" t="str">
        <f>VLOOKUP(D64,'county-naming'!A$2:C$119,3,FALSE)</f>
        <v>天门市</v>
      </c>
    </row>
    <row r="65" spans="1:6" ht="15.75" thickBot="1" x14ac:dyDescent="0.3">
      <c r="A65" s="5" t="s">
        <v>2571</v>
      </c>
      <c r="B65" s="5" t="s">
        <v>2572</v>
      </c>
      <c r="C65" s="5" t="s">
        <v>267</v>
      </c>
      <c r="D65" s="5" t="s">
        <v>46</v>
      </c>
      <c r="E65" s="3">
        <v>12907</v>
      </c>
      <c r="F65" s="5" t="str">
        <f>VLOOKUP(D65,'county-naming'!A$2:C$119,3,FALSE)</f>
        <v>潜江市</v>
      </c>
    </row>
    <row r="66" spans="1:6" ht="15.75" thickBot="1" x14ac:dyDescent="0.3">
      <c r="A66" t="s">
        <v>2573</v>
      </c>
      <c r="B66" s="5" t="s">
        <v>2574</v>
      </c>
      <c r="C66" s="5" t="s">
        <v>256</v>
      </c>
      <c r="D66" s="5" t="s">
        <v>49</v>
      </c>
      <c r="E66" s="3">
        <v>72471</v>
      </c>
      <c r="F66" s="5" t="str">
        <f>VLOOKUP(D66,'county-naming'!A$2:C$119,3,FALSE)</f>
        <v>仙桃市</v>
      </c>
    </row>
    <row r="67" spans="1:6" ht="15.75" thickBot="1" x14ac:dyDescent="0.3">
      <c r="A67" t="s">
        <v>2575</v>
      </c>
      <c r="B67" s="5" t="s">
        <v>2576</v>
      </c>
      <c r="C67" s="5" t="s">
        <v>256</v>
      </c>
      <c r="D67" s="5" t="s">
        <v>821</v>
      </c>
      <c r="E67" s="3">
        <v>3688</v>
      </c>
      <c r="F67" s="5" t="str">
        <f>VLOOKUP(D67,'county-naming'!A$2:C$119,3,FALSE)</f>
        <v>神农架林区</v>
      </c>
    </row>
    <row r="68" spans="1:6" ht="15.75" thickBot="1" x14ac:dyDescent="0.3">
      <c r="A68" t="s">
        <v>2577</v>
      </c>
      <c r="B68" s="5" t="s">
        <v>2578</v>
      </c>
      <c r="C68" s="5" t="s">
        <v>267</v>
      </c>
      <c r="D68" s="5" t="s">
        <v>46</v>
      </c>
      <c r="E68" s="3">
        <v>13024</v>
      </c>
      <c r="F68" s="5" t="str">
        <f>VLOOKUP(D68,'county-naming'!A$2:C$119,3,FALSE)</f>
        <v>潜江市</v>
      </c>
    </row>
    <row r="69" spans="1:6" ht="15.75" thickBot="1" x14ac:dyDescent="0.3">
      <c r="A69" t="s">
        <v>2579</v>
      </c>
      <c r="B69" s="5" t="s">
        <v>2580</v>
      </c>
      <c r="C69" s="5" t="s">
        <v>256</v>
      </c>
      <c r="D69" s="5" t="s">
        <v>46</v>
      </c>
      <c r="E69" s="3">
        <v>44443</v>
      </c>
      <c r="F69" s="5" t="str">
        <f>VLOOKUP(D69,'county-naming'!A$2:C$119,3,FALSE)</f>
        <v>潜江市</v>
      </c>
    </row>
    <row r="70" spans="1:6" ht="15.75" thickBot="1" x14ac:dyDescent="0.3">
      <c r="A70" t="s">
        <v>2581</v>
      </c>
      <c r="B70" s="5" t="s">
        <v>2582</v>
      </c>
      <c r="C70" s="5" t="s">
        <v>270</v>
      </c>
      <c r="D70" s="5" t="s">
        <v>48</v>
      </c>
      <c r="E70" s="3">
        <v>28208</v>
      </c>
      <c r="F70" s="5" t="str">
        <f>VLOOKUP(D70,'county-naming'!A$2:C$119,3,FALSE)</f>
        <v>天门市</v>
      </c>
    </row>
    <row r="71" spans="1:6" ht="15.75" thickBot="1" x14ac:dyDescent="0.3">
      <c r="A71" t="s">
        <v>2583</v>
      </c>
      <c r="B71" s="5" t="s">
        <v>2584</v>
      </c>
      <c r="C71" s="5" t="s">
        <v>256</v>
      </c>
      <c r="D71" s="5" t="s">
        <v>49</v>
      </c>
      <c r="E71" s="3">
        <v>57492</v>
      </c>
      <c r="F71" s="5" t="str">
        <f>VLOOKUP(D71,'county-naming'!A$2:C$119,3,FALSE)</f>
        <v>仙桃市</v>
      </c>
    </row>
    <row r="72" spans="1:6" ht="15.75" thickBot="1" x14ac:dyDescent="0.3">
      <c r="A72" t="s">
        <v>2585</v>
      </c>
      <c r="B72" s="5" t="s">
        <v>2586</v>
      </c>
      <c r="C72" s="5" t="s">
        <v>256</v>
      </c>
      <c r="D72" s="5" t="s">
        <v>821</v>
      </c>
      <c r="E72" s="3">
        <v>10085</v>
      </c>
      <c r="F72" s="5" t="str">
        <f>VLOOKUP(D72,'county-naming'!A$2:C$119,3,FALSE)</f>
        <v>神农架林区</v>
      </c>
    </row>
    <row r="73" spans="1:6" ht="15.75" thickBot="1" x14ac:dyDescent="0.3">
      <c r="A73" t="s">
        <v>2587</v>
      </c>
      <c r="B73" s="5" t="s">
        <v>2588</v>
      </c>
      <c r="C73" s="5" t="s">
        <v>270</v>
      </c>
      <c r="D73" s="5" t="s">
        <v>46</v>
      </c>
      <c r="E73" s="3">
        <v>43365</v>
      </c>
      <c r="F73" s="5" t="str">
        <f>VLOOKUP(D73,'county-naming'!A$2:C$119,3,FALSE)</f>
        <v>潜江市</v>
      </c>
    </row>
    <row r="74" spans="1:6" ht="15.75" thickBot="1" x14ac:dyDescent="0.3">
      <c r="A74" t="s">
        <v>2589</v>
      </c>
      <c r="B74" s="5" t="s">
        <v>2590</v>
      </c>
      <c r="C74" s="5" t="s">
        <v>270</v>
      </c>
      <c r="D74" s="5" t="s">
        <v>46</v>
      </c>
      <c r="E74" s="3">
        <v>139393</v>
      </c>
      <c r="F74" s="5" t="str">
        <f>VLOOKUP(D74,'county-naming'!A$2:C$119,3,FALSE)</f>
        <v>潜江市</v>
      </c>
    </row>
    <row r="75" spans="1:6" ht="15.75" thickBot="1" x14ac:dyDescent="0.3">
      <c r="A75" t="s">
        <v>2591</v>
      </c>
      <c r="B75" s="5" t="s">
        <v>2592</v>
      </c>
      <c r="C75" s="5" t="s">
        <v>256</v>
      </c>
      <c r="D75" s="5" t="s">
        <v>48</v>
      </c>
      <c r="E75" s="3">
        <v>88095</v>
      </c>
      <c r="F75" s="5" t="str">
        <f>VLOOKUP(D75,'county-naming'!A$2:C$119,3,FALSE)</f>
        <v>天门市</v>
      </c>
    </row>
    <row r="76" spans="1:6" ht="15.75" thickBot="1" x14ac:dyDescent="0.3">
      <c r="A76" t="s">
        <v>2593</v>
      </c>
      <c r="B76" s="5" t="s">
        <v>2594</v>
      </c>
      <c r="C76" s="5" t="s">
        <v>267</v>
      </c>
      <c r="D76" s="5" t="s">
        <v>46</v>
      </c>
      <c r="E76" s="3">
        <v>13153</v>
      </c>
      <c r="F76" s="5" t="str">
        <f>VLOOKUP(D76,'county-naming'!A$2:C$119,3,FALSE)</f>
        <v>潜江市</v>
      </c>
    </row>
    <row r="77" spans="1:6" ht="15.75" thickBot="1" x14ac:dyDescent="0.3">
      <c r="A77" t="s">
        <v>2595</v>
      </c>
      <c r="B77" s="5" t="s">
        <v>2596</v>
      </c>
      <c r="C77" s="5" t="s">
        <v>256</v>
      </c>
      <c r="D77" s="5" t="s">
        <v>48</v>
      </c>
      <c r="E77" s="3">
        <v>56915</v>
      </c>
      <c r="F77" s="5" t="str">
        <f>VLOOKUP(D77,'county-naming'!A$2:C$119,3,FALSE)</f>
        <v>天门市</v>
      </c>
    </row>
    <row r="78" spans="1:6" ht="15.75" thickBot="1" x14ac:dyDescent="0.3">
      <c r="A78" t="s">
        <v>2597</v>
      </c>
      <c r="B78" s="5" t="s">
        <v>2598</v>
      </c>
      <c r="C78" s="5" t="s">
        <v>256</v>
      </c>
      <c r="D78" s="5" t="s">
        <v>46</v>
      </c>
      <c r="E78" s="3">
        <v>49116</v>
      </c>
      <c r="F78" s="5" t="str">
        <f>VLOOKUP(D78,'county-naming'!A$2:C$119,3,FALSE)</f>
        <v>潜江市</v>
      </c>
    </row>
    <row r="79" spans="1:6" ht="15.75" thickBot="1" x14ac:dyDescent="0.3">
      <c r="A79" t="s">
        <v>2599</v>
      </c>
      <c r="B79" s="5" t="s">
        <v>2600</v>
      </c>
      <c r="C79" s="5" t="s">
        <v>256</v>
      </c>
      <c r="D79" s="5" t="s">
        <v>48</v>
      </c>
      <c r="E79" s="3">
        <v>68272</v>
      </c>
      <c r="F79" s="5" t="str">
        <f>VLOOKUP(D79,'county-naming'!A$2:C$119,3,FALSE)</f>
        <v>天门市</v>
      </c>
    </row>
    <row r="80" spans="1:6" ht="15.75" thickBot="1" x14ac:dyDescent="0.3">
      <c r="A80" t="s">
        <v>2601</v>
      </c>
      <c r="B80" s="5" t="s">
        <v>2602</v>
      </c>
      <c r="C80" s="5" t="s">
        <v>256</v>
      </c>
      <c r="D80" s="5" t="s">
        <v>48</v>
      </c>
      <c r="E80" s="3">
        <v>76305</v>
      </c>
      <c r="F80" s="5" t="str">
        <f>VLOOKUP(D80,'county-naming'!A$2:C$119,3,FALSE)</f>
        <v>天门市</v>
      </c>
    </row>
    <row r="81" spans="1:6" ht="15.75" thickBot="1" x14ac:dyDescent="0.3">
      <c r="A81" t="s">
        <v>2603</v>
      </c>
      <c r="B81" s="5" t="s">
        <v>2604</v>
      </c>
      <c r="C81" s="5" t="s">
        <v>256</v>
      </c>
      <c r="D81" s="5" t="s">
        <v>49</v>
      </c>
      <c r="E81" s="3">
        <v>58965</v>
      </c>
      <c r="F81" s="5" t="str">
        <f>VLOOKUP(D81,'county-naming'!A$2:C$119,3,FALSE)</f>
        <v>仙桃市</v>
      </c>
    </row>
    <row r="82" spans="1:6" ht="15.75" thickBot="1" x14ac:dyDescent="0.3">
      <c r="A82" t="s">
        <v>2605</v>
      </c>
      <c r="B82" s="5" t="s">
        <v>2606</v>
      </c>
      <c r="C82" s="5" t="s">
        <v>256</v>
      </c>
      <c r="D82" s="5" t="s">
        <v>46</v>
      </c>
      <c r="E82" s="3">
        <v>58560</v>
      </c>
      <c r="F82" s="5" t="str">
        <f>VLOOKUP(D82,'county-naming'!A$2:C$119,3,FALSE)</f>
        <v>潜江市</v>
      </c>
    </row>
    <row r="83" spans="1:6" ht="15.75" thickBot="1" x14ac:dyDescent="0.3">
      <c r="A83" t="s">
        <v>2607</v>
      </c>
      <c r="B83" s="5" t="s">
        <v>2608</v>
      </c>
      <c r="C83" s="5" t="s">
        <v>267</v>
      </c>
      <c r="D83" s="5" t="s">
        <v>49</v>
      </c>
      <c r="E83" s="3">
        <v>429</v>
      </c>
      <c r="F83" s="5" t="str">
        <f>VLOOKUP(D83,'county-naming'!A$2:C$119,3,FALSE)</f>
        <v>仙桃市</v>
      </c>
    </row>
    <row r="84" spans="1:6" ht="15.75" thickBot="1" x14ac:dyDescent="0.3">
      <c r="A84" t="s">
        <v>2609</v>
      </c>
      <c r="B84" s="5" t="s">
        <v>2610</v>
      </c>
      <c r="C84" s="5" t="s">
        <v>256</v>
      </c>
      <c r="D84" s="5" t="s">
        <v>49</v>
      </c>
      <c r="E84" s="3">
        <v>45198</v>
      </c>
      <c r="F84" s="5" t="str">
        <f>VLOOKUP(D84,'county-naming'!A$2:C$119,3,FALSE)</f>
        <v>仙桃市</v>
      </c>
    </row>
    <row r="85" spans="1:6" ht="15.75" thickBot="1" x14ac:dyDescent="0.3">
      <c r="A85" t="s">
        <v>2611</v>
      </c>
      <c r="B85" s="5" t="s">
        <v>2612</v>
      </c>
      <c r="C85" s="5" t="s">
        <v>267</v>
      </c>
      <c r="D85" s="5" t="s">
        <v>46</v>
      </c>
      <c r="E85" s="3">
        <v>10462</v>
      </c>
      <c r="F85" s="5" t="str">
        <f>VLOOKUP(D85,'county-naming'!A$2:C$119,3,FALSE)</f>
        <v>潜江市</v>
      </c>
    </row>
    <row r="86" spans="1:6" ht="15.75" thickBot="1" x14ac:dyDescent="0.3">
      <c r="A86" t="s">
        <v>2613</v>
      </c>
      <c r="B86" s="5" t="s">
        <v>2614</v>
      </c>
      <c r="C86" s="5" t="s">
        <v>270</v>
      </c>
      <c r="D86" s="5" t="s">
        <v>46</v>
      </c>
      <c r="E86" s="3">
        <v>38937</v>
      </c>
      <c r="F86" s="5" t="str">
        <f>VLOOKUP(D86,'county-naming'!A$2:C$119,3,FALSE)</f>
        <v>潜江市</v>
      </c>
    </row>
    <row r="87" spans="1:6" ht="15.75" thickBot="1" x14ac:dyDescent="0.3">
      <c r="A87" t="s">
        <v>2615</v>
      </c>
      <c r="B87" s="5" t="s">
        <v>2616</v>
      </c>
      <c r="C87" s="5" t="s">
        <v>256</v>
      </c>
      <c r="D87" s="5" t="s">
        <v>46</v>
      </c>
      <c r="E87" s="3">
        <v>61372</v>
      </c>
      <c r="F87" s="5" t="str">
        <f>VLOOKUP(D87,'county-naming'!A$2:C$119,3,FALSE)</f>
        <v>潜江市</v>
      </c>
    </row>
    <row r="88" spans="1:6" ht="15.75" thickBot="1" x14ac:dyDescent="0.3">
      <c r="A88" t="s">
        <v>2617</v>
      </c>
      <c r="B88" s="5" t="s">
        <v>2618</v>
      </c>
      <c r="C88" s="5" t="s">
        <v>267</v>
      </c>
      <c r="D88" s="5" t="s">
        <v>46</v>
      </c>
      <c r="E88" s="3">
        <v>34879</v>
      </c>
      <c r="F88" s="8" t="str">
        <f>VLOOKUP(D88,'county-naming'!A$2:C$119,3,FALSE)</f>
        <v>潜江市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F04B-1E01-4FD1-83AC-C8EFB702EB6D}">
  <dimension ref="A1:F128"/>
  <sheetViews>
    <sheetView workbookViewId="0">
      <selection activeCell="F3" sqref="E2:F128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134</v>
      </c>
      <c r="C1" t="s">
        <v>6</v>
      </c>
      <c r="D1" t="s">
        <v>253</v>
      </c>
      <c r="E1" t="s">
        <v>7</v>
      </c>
      <c r="F1" t="s">
        <v>310</v>
      </c>
    </row>
    <row r="2" spans="1:6" ht="15.75" thickBot="1" x14ac:dyDescent="0.3">
      <c r="A2" t="s">
        <v>2619</v>
      </c>
      <c r="B2" s="5" t="s">
        <v>2620</v>
      </c>
      <c r="C2" s="5" t="s">
        <v>267</v>
      </c>
      <c r="D2" s="5" t="s">
        <v>110</v>
      </c>
      <c r="E2" s="3">
        <v>51086</v>
      </c>
      <c r="F2" s="7" t="str">
        <f>VLOOKUP(D2,'county-naming'!A$2:C$119,3,FALSE)</f>
        <v>安陆市</v>
      </c>
    </row>
    <row r="3" spans="1:6" ht="15.75" thickBot="1" x14ac:dyDescent="0.3">
      <c r="A3" t="s">
        <v>836</v>
      </c>
      <c r="B3" s="5" t="s">
        <v>837</v>
      </c>
      <c r="C3" s="5" t="s">
        <v>256</v>
      </c>
      <c r="D3" s="5" t="s">
        <v>113</v>
      </c>
      <c r="E3" s="3">
        <v>43094</v>
      </c>
      <c r="F3" s="5" t="str">
        <f>VLOOKUP(D3,'county-naming'!A$2:C$119,3,FALSE)</f>
        <v>孝昌县</v>
      </c>
    </row>
    <row r="4" spans="1:6" ht="15.75" thickBot="1" x14ac:dyDescent="0.3">
      <c r="A4" t="s">
        <v>2621</v>
      </c>
      <c r="B4" s="5" t="s">
        <v>2622</v>
      </c>
      <c r="C4" s="5" t="s">
        <v>256</v>
      </c>
      <c r="D4" s="5" t="s">
        <v>110</v>
      </c>
      <c r="E4" s="3">
        <v>24765</v>
      </c>
      <c r="F4" s="5" t="str">
        <f>VLOOKUP(D4,'county-naming'!A$2:C$119,3,FALSE)</f>
        <v>安陆市</v>
      </c>
    </row>
    <row r="5" spans="1:6" ht="15.75" thickBot="1" x14ac:dyDescent="0.3">
      <c r="A5" t="s">
        <v>2623</v>
      </c>
      <c r="B5" s="5" t="s">
        <v>2624</v>
      </c>
      <c r="C5" s="5" t="s">
        <v>270</v>
      </c>
      <c r="D5" s="5" t="s">
        <v>115</v>
      </c>
      <c r="E5" s="3">
        <v>23504</v>
      </c>
      <c r="F5" s="5" t="str">
        <f>VLOOKUP(D5,'county-naming'!A$2:C$119,3,FALSE)</f>
        <v>应城市</v>
      </c>
    </row>
    <row r="6" spans="1:6" ht="15.75" thickBot="1" x14ac:dyDescent="0.3">
      <c r="A6" t="s">
        <v>2625</v>
      </c>
      <c r="B6" s="5" t="s">
        <v>2626</v>
      </c>
      <c r="C6" s="5" t="s">
        <v>285</v>
      </c>
      <c r="D6" s="5" t="s">
        <v>110</v>
      </c>
      <c r="E6" s="3">
        <v>28808</v>
      </c>
      <c r="F6" s="5" t="str">
        <f>VLOOKUP(D6,'county-naming'!A$2:C$119,3,FALSE)</f>
        <v>安陆市</v>
      </c>
    </row>
    <row r="7" spans="1:6" ht="15.75" thickBot="1" x14ac:dyDescent="0.3">
      <c r="A7" t="s">
        <v>2627</v>
      </c>
      <c r="B7" s="5" t="s">
        <v>2628</v>
      </c>
      <c r="C7" s="5" t="s">
        <v>270</v>
      </c>
      <c r="D7" s="5" t="s">
        <v>115</v>
      </c>
      <c r="E7" s="3">
        <v>43785</v>
      </c>
      <c r="F7" s="5" t="str">
        <f>VLOOKUP(D7,'county-naming'!A$2:C$119,3,FALSE)</f>
        <v>应城市</v>
      </c>
    </row>
    <row r="8" spans="1:6" ht="15.75" thickBot="1" x14ac:dyDescent="0.3">
      <c r="A8" t="s">
        <v>524</v>
      </c>
      <c r="B8" s="5" t="s">
        <v>525</v>
      </c>
      <c r="C8" s="5" t="s">
        <v>256</v>
      </c>
      <c r="D8" s="5" t="s">
        <v>111</v>
      </c>
      <c r="E8" s="3">
        <v>133788</v>
      </c>
      <c r="F8" s="5" t="str">
        <f>VLOOKUP(D8,'county-naming'!A$2:C$119,3,FALSE)</f>
        <v>大悟县</v>
      </c>
    </row>
    <row r="9" spans="1:6" ht="15.75" thickBot="1" x14ac:dyDescent="0.3">
      <c r="A9" t="s">
        <v>524</v>
      </c>
      <c r="B9" s="5" t="s">
        <v>525</v>
      </c>
      <c r="C9" s="5" t="s">
        <v>256</v>
      </c>
      <c r="D9" s="5" t="s">
        <v>116</v>
      </c>
      <c r="E9" s="3">
        <v>137873</v>
      </c>
      <c r="F9" s="5" t="str">
        <f>VLOOKUP(D9,'county-naming'!A$2:C$119,3,FALSE)</f>
        <v>云梦县</v>
      </c>
    </row>
    <row r="10" spans="1:6" ht="15.75" thickBot="1" x14ac:dyDescent="0.3">
      <c r="A10" t="s">
        <v>2629</v>
      </c>
      <c r="B10" s="5" t="s">
        <v>2630</v>
      </c>
      <c r="C10" s="5" t="s">
        <v>256</v>
      </c>
      <c r="D10" s="5" t="s">
        <v>112</v>
      </c>
      <c r="E10" s="3">
        <v>52412</v>
      </c>
      <c r="F10" s="5" t="str">
        <f>VLOOKUP(D10,'county-naming'!A$2:C$119,3,FALSE)</f>
        <v>汉川市</v>
      </c>
    </row>
    <row r="11" spans="1:6" ht="15.75" thickBot="1" x14ac:dyDescent="0.3">
      <c r="A11" t="s">
        <v>2631</v>
      </c>
      <c r="B11" s="5" t="s">
        <v>2632</v>
      </c>
      <c r="C11" s="5" t="s">
        <v>270</v>
      </c>
      <c r="D11" s="5" t="s">
        <v>115</v>
      </c>
      <c r="E11" s="3">
        <v>134010</v>
      </c>
      <c r="F11" s="5" t="str">
        <f>VLOOKUP(D11,'county-naming'!A$2:C$119,3,FALSE)</f>
        <v>应城市</v>
      </c>
    </row>
    <row r="12" spans="1:6" ht="15.75" thickBot="1" x14ac:dyDescent="0.3">
      <c r="A12" t="s">
        <v>2633</v>
      </c>
      <c r="B12" s="5" t="s">
        <v>2634</v>
      </c>
      <c r="C12" s="5" t="s">
        <v>256</v>
      </c>
      <c r="D12" s="5" t="s">
        <v>115</v>
      </c>
      <c r="E12" s="3">
        <v>43200</v>
      </c>
      <c r="F12" s="5" t="str">
        <f>VLOOKUP(D12,'county-naming'!A$2:C$119,3,FALSE)</f>
        <v>应城市</v>
      </c>
    </row>
    <row r="13" spans="1:6" ht="15.75" thickBot="1" x14ac:dyDescent="0.3">
      <c r="A13" s="5" t="s">
        <v>2635</v>
      </c>
      <c r="B13" s="5" t="s">
        <v>2636</v>
      </c>
      <c r="C13" s="5" t="s">
        <v>267</v>
      </c>
      <c r="D13" s="5" t="s">
        <v>112</v>
      </c>
      <c r="E13" s="3">
        <v>16</v>
      </c>
      <c r="F13" s="5" t="str">
        <f>VLOOKUP(D13,'county-naming'!A$2:C$119,3,FALSE)</f>
        <v>汉川市</v>
      </c>
    </row>
    <row r="14" spans="1:6" ht="15.75" thickBot="1" x14ac:dyDescent="0.3">
      <c r="A14" t="s">
        <v>2637</v>
      </c>
      <c r="B14" s="5" t="s">
        <v>2638</v>
      </c>
      <c r="C14" s="5" t="s">
        <v>256</v>
      </c>
      <c r="D14" s="5" t="s">
        <v>112</v>
      </c>
      <c r="E14" s="3">
        <v>60342</v>
      </c>
      <c r="F14" s="5" t="str">
        <f>VLOOKUP(D14,'county-naming'!A$2:C$119,3,FALSE)</f>
        <v>汉川市</v>
      </c>
    </row>
    <row r="15" spans="1:6" ht="15.75" thickBot="1" x14ac:dyDescent="0.3">
      <c r="A15" t="s">
        <v>1781</v>
      </c>
      <c r="B15" s="5" t="s">
        <v>1782</v>
      </c>
      <c r="C15" s="5" t="s">
        <v>270</v>
      </c>
      <c r="D15" s="5" t="s">
        <v>114</v>
      </c>
      <c r="E15" s="3">
        <v>40221</v>
      </c>
      <c r="F15" s="5" t="str">
        <f>VLOOKUP(D15,'county-naming'!A$2:C$119,3,FALSE)</f>
        <v>孝南区</v>
      </c>
    </row>
    <row r="16" spans="1:6" ht="15.75" thickBot="1" x14ac:dyDescent="0.3">
      <c r="A16" t="s">
        <v>2639</v>
      </c>
      <c r="B16" s="5" t="s">
        <v>2640</v>
      </c>
      <c r="C16" s="5" t="s">
        <v>285</v>
      </c>
      <c r="D16" s="5" t="s">
        <v>116</v>
      </c>
      <c r="E16" s="3">
        <v>27222</v>
      </c>
      <c r="F16" s="5" t="str">
        <f>VLOOKUP(D16,'county-naming'!A$2:C$119,3,FALSE)</f>
        <v>云梦县</v>
      </c>
    </row>
    <row r="17" spans="1:6" ht="15.75" thickBot="1" x14ac:dyDescent="0.3">
      <c r="A17" t="s">
        <v>2641</v>
      </c>
      <c r="B17" s="5" t="s">
        <v>2642</v>
      </c>
      <c r="C17" s="5" t="s">
        <v>256</v>
      </c>
      <c r="D17" s="5" t="s">
        <v>116</v>
      </c>
      <c r="E17" s="3">
        <v>21978</v>
      </c>
      <c r="F17" s="5" t="str">
        <f>VLOOKUP(D17,'county-naming'!A$2:C$119,3,FALSE)</f>
        <v>云梦县</v>
      </c>
    </row>
    <row r="18" spans="1:6" ht="15.75" thickBot="1" x14ac:dyDescent="0.3">
      <c r="A18" t="s">
        <v>2643</v>
      </c>
      <c r="B18" s="5" t="s">
        <v>2644</v>
      </c>
      <c r="C18" s="5" t="s">
        <v>256</v>
      </c>
      <c r="D18" s="5" t="s">
        <v>111</v>
      </c>
      <c r="E18" s="3">
        <v>32148</v>
      </c>
      <c r="F18" s="5" t="str">
        <f>VLOOKUP(D18,'county-naming'!A$2:C$119,3,FALSE)</f>
        <v>大悟县</v>
      </c>
    </row>
    <row r="19" spans="1:6" ht="15.75" thickBot="1" x14ac:dyDescent="0.3">
      <c r="A19" t="s">
        <v>2645</v>
      </c>
      <c r="B19" s="5" t="s">
        <v>2646</v>
      </c>
      <c r="C19" s="5" t="s">
        <v>267</v>
      </c>
      <c r="D19" s="5" t="s">
        <v>112</v>
      </c>
      <c r="E19" s="3">
        <v>9809</v>
      </c>
      <c r="F19" s="5" t="str">
        <f>VLOOKUP(D19,'county-naming'!A$2:C$119,3,FALSE)</f>
        <v>汉川市</v>
      </c>
    </row>
    <row r="20" spans="1:6" ht="15.75" thickBot="1" x14ac:dyDescent="0.3">
      <c r="A20" t="s">
        <v>2647</v>
      </c>
      <c r="B20" s="5" t="s">
        <v>2648</v>
      </c>
      <c r="C20" s="5" t="s">
        <v>270</v>
      </c>
      <c r="D20" s="5" t="s">
        <v>112</v>
      </c>
      <c r="E20" s="3">
        <v>9012</v>
      </c>
      <c r="F20" s="5" t="str">
        <f>VLOOKUP(D20,'county-naming'!A$2:C$119,3,FALSE)</f>
        <v>汉川市</v>
      </c>
    </row>
    <row r="21" spans="1:6" ht="15.75" thickBot="1" x14ac:dyDescent="0.3">
      <c r="A21" t="s">
        <v>2649</v>
      </c>
      <c r="B21" s="5" t="s">
        <v>2650</v>
      </c>
      <c r="C21" s="5" t="s">
        <v>270</v>
      </c>
      <c r="D21" s="5" t="s">
        <v>115</v>
      </c>
      <c r="E21" s="3">
        <v>40684</v>
      </c>
      <c r="F21" s="5" t="str">
        <f>VLOOKUP(D21,'county-naming'!A$2:C$119,3,FALSE)</f>
        <v>应城市</v>
      </c>
    </row>
    <row r="22" spans="1:6" ht="15.75" thickBot="1" x14ac:dyDescent="0.3">
      <c r="A22" t="s">
        <v>2651</v>
      </c>
      <c r="B22" s="5" t="s">
        <v>2652</v>
      </c>
      <c r="C22" s="5" t="s">
        <v>267</v>
      </c>
      <c r="D22" s="5" t="s">
        <v>114</v>
      </c>
      <c r="E22" s="3">
        <v>5443</v>
      </c>
      <c r="F22" s="5" t="str">
        <f>VLOOKUP(D22,'county-naming'!A$2:C$119,3,FALSE)</f>
        <v>孝南区</v>
      </c>
    </row>
    <row r="23" spans="1:6" ht="15.75" thickBot="1" x14ac:dyDescent="0.3">
      <c r="A23" t="s">
        <v>2653</v>
      </c>
      <c r="B23" s="5" t="s">
        <v>2654</v>
      </c>
      <c r="C23" s="5" t="s">
        <v>285</v>
      </c>
      <c r="D23" s="5" t="s">
        <v>111</v>
      </c>
      <c r="E23" s="3">
        <v>30551</v>
      </c>
      <c r="F23" s="5" t="str">
        <f>VLOOKUP(D23,'county-naming'!A$2:C$119,3,FALSE)</f>
        <v>大悟县</v>
      </c>
    </row>
    <row r="24" spans="1:6" ht="15.75" thickBot="1" x14ac:dyDescent="0.3">
      <c r="A24" t="s">
        <v>2655</v>
      </c>
      <c r="B24" s="5" t="s">
        <v>2656</v>
      </c>
      <c r="C24" s="5" t="s">
        <v>256</v>
      </c>
      <c r="D24" s="5" t="s">
        <v>114</v>
      </c>
      <c r="E24" s="3">
        <v>37314</v>
      </c>
      <c r="F24" s="5" t="str">
        <f>VLOOKUP(D24,'county-naming'!A$2:C$119,3,FALSE)</f>
        <v>孝南区</v>
      </c>
    </row>
    <row r="25" spans="1:6" ht="15.75" thickBot="1" x14ac:dyDescent="0.3">
      <c r="A25" t="s">
        <v>2657</v>
      </c>
      <c r="B25" s="5" t="s">
        <v>2658</v>
      </c>
      <c r="C25" s="5" t="s">
        <v>285</v>
      </c>
      <c r="D25" s="5" t="s">
        <v>113</v>
      </c>
      <c r="E25" s="3">
        <v>48179</v>
      </c>
      <c r="F25" s="5" t="str">
        <f>VLOOKUP(D25,'county-naming'!A$2:C$119,3,FALSE)</f>
        <v>孝昌县</v>
      </c>
    </row>
    <row r="26" spans="1:6" ht="15.75" thickBot="1" x14ac:dyDescent="0.3">
      <c r="A26" t="s">
        <v>2659</v>
      </c>
      <c r="B26" s="5" t="s">
        <v>2660</v>
      </c>
      <c r="C26" s="5" t="s">
        <v>256</v>
      </c>
      <c r="D26" s="5" t="s">
        <v>111</v>
      </c>
      <c r="E26" s="3">
        <v>32899</v>
      </c>
      <c r="F26" s="5" t="str">
        <f>VLOOKUP(D26,'county-naming'!A$2:C$119,3,FALSE)</f>
        <v>大悟县</v>
      </c>
    </row>
    <row r="27" spans="1:6" ht="15.75" thickBot="1" x14ac:dyDescent="0.3">
      <c r="A27" t="s">
        <v>2661</v>
      </c>
      <c r="B27" s="5" t="s">
        <v>2662</v>
      </c>
      <c r="C27" s="5" t="s">
        <v>256</v>
      </c>
      <c r="D27" s="5" t="s">
        <v>111</v>
      </c>
      <c r="E27" s="3">
        <v>30259</v>
      </c>
      <c r="F27" s="5" t="str">
        <f>VLOOKUP(D27,'county-naming'!A$2:C$119,3,FALSE)</f>
        <v>大悟县</v>
      </c>
    </row>
    <row r="28" spans="1:6" ht="15.75" thickBot="1" x14ac:dyDescent="0.3">
      <c r="A28" t="s">
        <v>2663</v>
      </c>
      <c r="B28" s="5" t="s">
        <v>2664</v>
      </c>
      <c r="C28" s="5" t="s">
        <v>256</v>
      </c>
      <c r="D28" s="5" t="s">
        <v>113</v>
      </c>
      <c r="E28" s="3">
        <v>23100</v>
      </c>
      <c r="F28" s="5" t="str">
        <f>VLOOKUP(D28,'county-naming'!A$2:C$119,3,FALSE)</f>
        <v>孝昌县</v>
      </c>
    </row>
    <row r="29" spans="1:6" ht="15.75" thickBot="1" x14ac:dyDescent="0.3">
      <c r="A29" t="s">
        <v>2665</v>
      </c>
      <c r="B29" s="5" t="s">
        <v>2666</v>
      </c>
      <c r="C29" s="5" t="s">
        <v>256</v>
      </c>
      <c r="D29" s="5" t="s">
        <v>112</v>
      </c>
      <c r="E29" s="3">
        <v>61045</v>
      </c>
      <c r="F29" s="5" t="str">
        <f>VLOOKUP(D29,'county-naming'!A$2:C$119,3,FALSE)</f>
        <v>汉川市</v>
      </c>
    </row>
    <row r="30" spans="1:6" ht="15.75" thickBot="1" x14ac:dyDescent="0.3">
      <c r="A30" t="s">
        <v>2667</v>
      </c>
      <c r="B30" s="5" t="s">
        <v>2668</v>
      </c>
      <c r="C30" s="5" t="s">
        <v>270</v>
      </c>
      <c r="D30" s="5" t="s">
        <v>110</v>
      </c>
      <c r="E30" s="3">
        <v>132486</v>
      </c>
      <c r="F30" s="5" t="str">
        <f>VLOOKUP(D30,'county-naming'!A$2:C$119,3,FALSE)</f>
        <v>安陆市</v>
      </c>
    </row>
    <row r="31" spans="1:6" ht="15.75" thickBot="1" x14ac:dyDescent="0.3">
      <c r="A31" t="s">
        <v>2669</v>
      </c>
      <c r="B31" s="5" t="s">
        <v>2670</v>
      </c>
      <c r="C31" s="5" t="s">
        <v>256</v>
      </c>
      <c r="D31" s="5" t="s">
        <v>110</v>
      </c>
      <c r="E31" s="3">
        <v>29112</v>
      </c>
      <c r="F31" s="5" t="str">
        <f>VLOOKUP(D31,'county-naming'!A$2:C$119,3,FALSE)</f>
        <v>安陆市</v>
      </c>
    </row>
    <row r="32" spans="1:6" ht="15.75" thickBot="1" x14ac:dyDescent="0.3">
      <c r="A32" t="s">
        <v>2671</v>
      </c>
      <c r="B32" s="5" t="s">
        <v>2672</v>
      </c>
      <c r="C32" s="5" t="s">
        <v>285</v>
      </c>
      <c r="D32" s="5" t="s">
        <v>111</v>
      </c>
      <c r="E32" s="3">
        <v>36754</v>
      </c>
      <c r="F32" s="5" t="str">
        <f>VLOOKUP(D32,'county-naming'!A$2:C$119,3,FALSE)</f>
        <v>大悟县</v>
      </c>
    </row>
    <row r="33" spans="1:6" ht="15.75" thickBot="1" x14ac:dyDescent="0.3">
      <c r="A33" t="s">
        <v>2673</v>
      </c>
      <c r="B33" s="5" t="s">
        <v>2674</v>
      </c>
      <c r="C33" s="5" t="s">
        <v>256</v>
      </c>
      <c r="D33" s="5" t="s">
        <v>116</v>
      </c>
      <c r="E33" s="3">
        <v>51137</v>
      </c>
      <c r="F33" s="5" t="str">
        <f>VLOOKUP(D33,'county-naming'!A$2:C$119,3,FALSE)</f>
        <v>云梦县</v>
      </c>
    </row>
    <row r="34" spans="1:6" ht="15.75" thickBot="1" x14ac:dyDescent="0.3">
      <c r="A34" t="s">
        <v>2675</v>
      </c>
      <c r="B34" s="5" t="s">
        <v>2676</v>
      </c>
      <c r="C34" s="5" t="s">
        <v>270</v>
      </c>
      <c r="D34" s="5" t="s">
        <v>114</v>
      </c>
      <c r="E34" s="3">
        <v>157648</v>
      </c>
      <c r="F34" s="5" t="str">
        <f>VLOOKUP(D34,'county-naming'!A$2:C$119,3,FALSE)</f>
        <v>孝南区</v>
      </c>
    </row>
    <row r="35" spans="1:6" ht="15.75" thickBot="1" x14ac:dyDescent="0.3">
      <c r="A35" t="s">
        <v>2677</v>
      </c>
      <c r="B35" s="5" t="s">
        <v>2678</v>
      </c>
      <c r="C35" s="5" t="s">
        <v>267</v>
      </c>
      <c r="D35" s="5" t="s">
        <v>113</v>
      </c>
      <c r="E35" s="3">
        <v>13060</v>
      </c>
      <c r="F35" s="5" t="str">
        <f>VLOOKUP(D35,'county-naming'!A$2:C$119,3,FALSE)</f>
        <v>孝昌县</v>
      </c>
    </row>
    <row r="36" spans="1:6" ht="15.75" thickBot="1" x14ac:dyDescent="0.3">
      <c r="A36" t="s">
        <v>2679</v>
      </c>
      <c r="B36" s="5" t="s">
        <v>2680</v>
      </c>
      <c r="C36" s="5" t="s">
        <v>267</v>
      </c>
      <c r="D36" s="5" t="s">
        <v>112</v>
      </c>
      <c r="E36" s="3">
        <v>13219</v>
      </c>
      <c r="F36" s="5" t="str">
        <f>VLOOKUP(D36,'county-naming'!A$2:C$119,3,FALSE)</f>
        <v>汉川市</v>
      </c>
    </row>
    <row r="37" spans="1:6" ht="15.75" thickBot="1" x14ac:dyDescent="0.3">
      <c r="A37" t="s">
        <v>2681</v>
      </c>
      <c r="B37" s="5" t="s">
        <v>2682</v>
      </c>
      <c r="C37" s="5" t="s">
        <v>267</v>
      </c>
      <c r="D37" s="5" t="s">
        <v>112</v>
      </c>
      <c r="E37" s="3">
        <v>7647</v>
      </c>
      <c r="F37" s="5" t="str">
        <f>VLOOKUP(D37,'county-naming'!A$2:C$119,3,FALSE)</f>
        <v>汉川市</v>
      </c>
    </row>
    <row r="38" spans="1:6" ht="15.75" thickBot="1" x14ac:dyDescent="0.3">
      <c r="A38" t="s">
        <v>2683</v>
      </c>
      <c r="B38" s="5" t="s">
        <v>2684</v>
      </c>
      <c r="C38" s="5" t="s">
        <v>285</v>
      </c>
      <c r="D38" s="5" t="s">
        <v>112</v>
      </c>
      <c r="E38" s="3">
        <v>35046</v>
      </c>
      <c r="F38" s="5" t="str">
        <f>VLOOKUP(D38,'county-naming'!A$2:C$119,3,FALSE)</f>
        <v>汉川市</v>
      </c>
    </row>
    <row r="39" spans="1:6" ht="15.75" thickBot="1" x14ac:dyDescent="0.3">
      <c r="A39" t="s">
        <v>870</v>
      </c>
      <c r="B39" s="5" t="s">
        <v>871</v>
      </c>
      <c r="C39" s="5" t="s">
        <v>256</v>
      </c>
      <c r="D39" s="5" t="s">
        <v>111</v>
      </c>
      <c r="E39" s="3">
        <v>23993</v>
      </c>
      <c r="F39" s="5" t="str">
        <f>VLOOKUP(D39,'county-naming'!A$2:C$119,3,FALSE)</f>
        <v>大悟县</v>
      </c>
    </row>
    <row r="40" spans="1:6" ht="15.75" thickBot="1" x14ac:dyDescent="0.3">
      <c r="A40" t="s">
        <v>2685</v>
      </c>
      <c r="B40" s="5" t="s">
        <v>2686</v>
      </c>
      <c r="C40" s="5" t="s">
        <v>256</v>
      </c>
      <c r="D40" s="5" t="s">
        <v>115</v>
      </c>
      <c r="E40" s="3">
        <v>45325</v>
      </c>
      <c r="F40" s="5" t="str">
        <f>VLOOKUP(D40,'county-naming'!A$2:C$119,3,FALSE)</f>
        <v>应城市</v>
      </c>
    </row>
    <row r="41" spans="1:6" ht="15.75" thickBot="1" x14ac:dyDescent="0.3">
      <c r="A41" t="s">
        <v>2687</v>
      </c>
      <c r="B41" s="5" t="s">
        <v>2688</v>
      </c>
      <c r="C41" s="5" t="s">
        <v>256</v>
      </c>
      <c r="D41" s="5" t="s">
        <v>111</v>
      </c>
      <c r="E41" s="3">
        <v>15134</v>
      </c>
      <c r="F41" s="5" t="str">
        <f>VLOOKUP(D41,'county-naming'!A$2:C$119,3,FALSE)</f>
        <v>大悟县</v>
      </c>
    </row>
    <row r="42" spans="1:6" ht="15.75" thickBot="1" x14ac:dyDescent="0.3">
      <c r="A42" t="s">
        <v>2689</v>
      </c>
      <c r="B42" s="5" t="s">
        <v>2690</v>
      </c>
      <c r="C42" s="5" t="s">
        <v>285</v>
      </c>
      <c r="D42" s="5" t="s">
        <v>113</v>
      </c>
      <c r="E42" s="3">
        <v>42493</v>
      </c>
      <c r="F42" s="5" t="str">
        <f>VLOOKUP(D42,'county-naming'!A$2:C$119,3,FALSE)</f>
        <v>孝昌县</v>
      </c>
    </row>
    <row r="43" spans="1:6" ht="15.75" thickBot="1" x14ac:dyDescent="0.3">
      <c r="A43" t="s">
        <v>2691</v>
      </c>
      <c r="B43" s="5" t="s">
        <v>2692</v>
      </c>
      <c r="C43" s="5" t="s">
        <v>267</v>
      </c>
      <c r="D43" s="5" t="s">
        <v>112</v>
      </c>
      <c r="E43" s="3">
        <v>11368</v>
      </c>
      <c r="F43" s="5" t="str">
        <f>VLOOKUP(D43,'county-naming'!A$2:C$119,3,FALSE)</f>
        <v>汉川市</v>
      </c>
    </row>
    <row r="44" spans="1:6" ht="15.75" thickBot="1" x14ac:dyDescent="0.3">
      <c r="A44" t="s">
        <v>2693</v>
      </c>
      <c r="B44" s="5" t="s">
        <v>2694</v>
      </c>
      <c r="C44" s="5" t="s">
        <v>256</v>
      </c>
      <c r="D44" s="5" t="s">
        <v>113</v>
      </c>
      <c r="E44" s="3">
        <v>107709</v>
      </c>
      <c r="F44" s="5" t="str">
        <f>VLOOKUP(D44,'county-naming'!A$2:C$119,3,FALSE)</f>
        <v>孝昌县</v>
      </c>
    </row>
    <row r="45" spans="1:6" ht="15.75" thickBot="1" x14ac:dyDescent="0.3">
      <c r="A45" t="s">
        <v>2695</v>
      </c>
      <c r="B45" s="5" t="s">
        <v>2696</v>
      </c>
      <c r="C45" s="5" t="s">
        <v>256</v>
      </c>
      <c r="D45" s="5" t="s">
        <v>112</v>
      </c>
      <c r="E45" s="3">
        <v>33077</v>
      </c>
      <c r="F45" s="5" t="str">
        <f>VLOOKUP(D45,'county-naming'!A$2:C$119,3,FALSE)</f>
        <v>汉川市</v>
      </c>
    </row>
    <row r="46" spans="1:6" ht="15.75" thickBot="1" x14ac:dyDescent="0.3">
      <c r="A46" t="s">
        <v>2697</v>
      </c>
      <c r="B46" s="5" t="s">
        <v>2698</v>
      </c>
      <c r="C46" s="5" t="s">
        <v>256</v>
      </c>
      <c r="D46" s="5" t="s">
        <v>116</v>
      </c>
      <c r="E46" s="3">
        <v>27439</v>
      </c>
      <c r="F46" s="5" t="str">
        <f>VLOOKUP(D46,'county-naming'!A$2:C$119,3,FALSE)</f>
        <v>云梦县</v>
      </c>
    </row>
    <row r="47" spans="1:6" ht="15.75" thickBot="1" x14ac:dyDescent="0.3">
      <c r="A47" t="s">
        <v>2699</v>
      </c>
      <c r="B47" s="5" t="s">
        <v>2700</v>
      </c>
      <c r="C47" s="5" t="s">
        <v>285</v>
      </c>
      <c r="D47" s="5" t="s">
        <v>113</v>
      </c>
      <c r="E47" s="3">
        <v>44994</v>
      </c>
      <c r="F47" s="5" t="str">
        <f>VLOOKUP(D47,'county-naming'!A$2:C$119,3,FALSE)</f>
        <v>孝昌县</v>
      </c>
    </row>
    <row r="48" spans="1:6" ht="15.75" thickBot="1" x14ac:dyDescent="0.3">
      <c r="A48" t="s">
        <v>2701</v>
      </c>
      <c r="B48" s="5" t="s">
        <v>2702</v>
      </c>
      <c r="C48" s="5" t="s">
        <v>285</v>
      </c>
      <c r="D48" s="5" t="s">
        <v>110</v>
      </c>
      <c r="E48" s="3">
        <v>22057</v>
      </c>
      <c r="F48" s="5" t="str">
        <f>VLOOKUP(D48,'county-naming'!A$2:C$119,3,FALSE)</f>
        <v>安陆市</v>
      </c>
    </row>
    <row r="49" spans="1:6" ht="15.75" thickBot="1" x14ac:dyDescent="0.3">
      <c r="A49" t="s">
        <v>2305</v>
      </c>
      <c r="B49" s="5" t="s">
        <v>2306</v>
      </c>
      <c r="C49" s="5" t="s">
        <v>267</v>
      </c>
      <c r="D49" s="5" t="s">
        <v>114</v>
      </c>
      <c r="E49" s="3">
        <v>23265</v>
      </c>
      <c r="F49" s="5" t="str">
        <f>VLOOKUP(D49,'county-naming'!A$2:C$119,3,FALSE)</f>
        <v>孝南区</v>
      </c>
    </row>
    <row r="50" spans="1:6" ht="15.75" thickBot="1" x14ac:dyDescent="0.3">
      <c r="A50" t="s">
        <v>2703</v>
      </c>
      <c r="B50" s="5" t="s">
        <v>2704</v>
      </c>
      <c r="C50" s="5" t="s">
        <v>256</v>
      </c>
      <c r="D50" s="5" t="s">
        <v>115</v>
      </c>
      <c r="E50" s="3">
        <v>50520</v>
      </c>
      <c r="F50" s="5" t="str">
        <f>VLOOKUP(D50,'county-naming'!A$2:C$119,3,FALSE)</f>
        <v>应城市</v>
      </c>
    </row>
    <row r="51" spans="1:6" ht="15.75" thickBot="1" x14ac:dyDescent="0.3">
      <c r="A51" t="s">
        <v>2705</v>
      </c>
      <c r="B51" s="5" t="s">
        <v>2706</v>
      </c>
      <c r="C51" s="5" t="s">
        <v>256</v>
      </c>
      <c r="D51" s="5" t="s">
        <v>110</v>
      </c>
      <c r="E51" s="3">
        <v>30400</v>
      </c>
      <c r="F51" s="5" t="str">
        <f>VLOOKUP(D51,'county-naming'!A$2:C$119,3,FALSE)</f>
        <v>安陆市</v>
      </c>
    </row>
    <row r="52" spans="1:6" ht="15.75" thickBot="1" x14ac:dyDescent="0.3">
      <c r="A52" t="s">
        <v>1678</v>
      </c>
      <c r="B52" s="5" t="s">
        <v>1679</v>
      </c>
      <c r="C52" s="5" t="s">
        <v>256</v>
      </c>
      <c r="D52" s="5" t="s">
        <v>110</v>
      </c>
      <c r="E52" s="3">
        <v>22166</v>
      </c>
      <c r="F52" s="5" t="str">
        <f>VLOOKUP(D52,'county-naming'!A$2:C$119,3,FALSE)</f>
        <v>安陆市</v>
      </c>
    </row>
    <row r="53" spans="1:6" ht="15.75" thickBot="1" x14ac:dyDescent="0.3">
      <c r="A53" t="s">
        <v>2707</v>
      </c>
      <c r="B53" s="5" t="s">
        <v>2708</v>
      </c>
      <c r="C53" s="5" t="s">
        <v>285</v>
      </c>
      <c r="D53" s="5" t="s">
        <v>112</v>
      </c>
      <c r="E53" s="3">
        <v>24924</v>
      </c>
      <c r="F53" s="5" t="str">
        <f>VLOOKUP(D53,'county-naming'!A$2:C$119,3,FALSE)</f>
        <v>汉川市</v>
      </c>
    </row>
    <row r="54" spans="1:6" ht="15.75" thickBot="1" x14ac:dyDescent="0.3">
      <c r="A54" t="s">
        <v>2709</v>
      </c>
      <c r="B54" s="5" t="s">
        <v>2710</v>
      </c>
      <c r="C54" s="5" t="s">
        <v>256</v>
      </c>
      <c r="D54" s="5" t="s">
        <v>112</v>
      </c>
      <c r="E54" s="3">
        <v>40442</v>
      </c>
      <c r="F54" s="5" t="str">
        <f>VLOOKUP(D54,'county-naming'!A$2:C$119,3,FALSE)</f>
        <v>汉川市</v>
      </c>
    </row>
    <row r="55" spans="1:6" ht="15.75" thickBot="1" x14ac:dyDescent="0.3">
      <c r="A55" t="s">
        <v>2711</v>
      </c>
      <c r="B55" s="5" t="s">
        <v>2712</v>
      </c>
      <c r="C55" s="5" t="s">
        <v>256</v>
      </c>
      <c r="D55" s="5" t="s">
        <v>111</v>
      </c>
      <c r="E55" s="3">
        <v>26582</v>
      </c>
      <c r="F55" s="5" t="str">
        <f>VLOOKUP(D55,'county-naming'!A$2:C$119,3,FALSE)</f>
        <v>大悟县</v>
      </c>
    </row>
    <row r="56" spans="1:6" ht="15.75" thickBot="1" x14ac:dyDescent="0.3">
      <c r="A56" t="s">
        <v>2713</v>
      </c>
      <c r="B56" s="5" t="s">
        <v>2714</v>
      </c>
      <c r="C56" s="5" t="s">
        <v>256</v>
      </c>
      <c r="D56" s="5" t="s">
        <v>111</v>
      </c>
      <c r="E56" s="3">
        <v>26319</v>
      </c>
      <c r="F56" s="5" t="str">
        <f>VLOOKUP(D56,'county-naming'!A$2:C$119,3,FALSE)</f>
        <v>大悟县</v>
      </c>
    </row>
    <row r="57" spans="1:6" ht="15.75" thickBot="1" x14ac:dyDescent="0.3">
      <c r="A57" t="s">
        <v>2715</v>
      </c>
      <c r="B57" s="5" t="s">
        <v>2716</v>
      </c>
      <c r="C57" s="5" t="s">
        <v>285</v>
      </c>
      <c r="D57" s="5" t="s">
        <v>112</v>
      </c>
      <c r="E57" s="3">
        <v>27965</v>
      </c>
      <c r="F57" s="5" t="str">
        <f>VLOOKUP(D57,'county-naming'!A$2:C$119,3,FALSE)</f>
        <v>汉川市</v>
      </c>
    </row>
    <row r="58" spans="1:6" ht="15.75" thickBot="1" x14ac:dyDescent="0.3">
      <c r="A58" t="s">
        <v>2717</v>
      </c>
      <c r="B58" s="5" t="s">
        <v>2718</v>
      </c>
      <c r="C58" s="5" t="s">
        <v>256</v>
      </c>
      <c r="D58" s="5" t="s">
        <v>112</v>
      </c>
      <c r="E58" s="3">
        <v>32101</v>
      </c>
      <c r="F58" s="5" t="str">
        <f>VLOOKUP(D58,'county-naming'!A$2:C$119,3,FALSE)</f>
        <v>汉川市</v>
      </c>
    </row>
    <row r="59" spans="1:6" ht="15.75" thickBot="1" x14ac:dyDescent="0.3">
      <c r="A59" t="s">
        <v>2719</v>
      </c>
      <c r="B59" s="5" t="s">
        <v>2720</v>
      </c>
      <c r="C59" s="5" t="s">
        <v>256</v>
      </c>
      <c r="D59" s="5" t="s">
        <v>112</v>
      </c>
      <c r="E59" s="3">
        <v>32414</v>
      </c>
      <c r="F59" s="5" t="str">
        <f>VLOOKUP(D59,'county-naming'!A$2:C$119,3,FALSE)</f>
        <v>汉川市</v>
      </c>
    </row>
    <row r="60" spans="1:6" ht="15.75" thickBot="1" x14ac:dyDescent="0.3">
      <c r="A60" t="s">
        <v>2721</v>
      </c>
      <c r="B60" s="5" t="s">
        <v>2722</v>
      </c>
      <c r="C60" s="5" t="s">
        <v>256</v>
      </c>
      <c r="D60" s="5" t="s">
        <v>112</v>
      </c>
      <c r="E60" s="3">
        <v>79833</v>
      </c>
      <c r="F60" s="5" t="str">
        <f>VLOOKUP(D60,'county-naming'!A$2:C$119,3,FALSE)</f>
        <v>汉川市</v>
      </c>
    </row>
    <row r="61" spans="1:6" ht="15.75" thickBot="1" x14ac:dyDescent="0.3">
      <c r="A61" t="s">
        <v>2723</v>
      </c>
      <c r="B61" s="5" t="s">
        <v>2724</v>
      </c>
      <c r="C61" s="5" t="s">
        <v>256</v>
      </c>
      <c r="D61" s="5" t="s">
        <v>114</v>
      </c>
      <c r="E61" s="3">
        <v>35438</v>
      </c>
      <c r="F61" s="5" t="str">
        <f>VLOOKUP(D61,'county-naming'!A$2:C$119,3,FALSE)</f>
        <v>孝南区</v>
      </c>
    </row>
    <row r="62" spans="1:6" ht="15.75" thickBot="1" x14ac:dyDescent="0.3">
      <c r="A62" t="s">
        <v>2725</v>
      </c>
      <c r="B62" s="5" t="s">
        <v>2726</v>
      </c>
      <c r="C62" s="5" t="s">
        <v>256</v>
      </c>
      <c r="D62" s="5" t="s">
        <v>112</v>
      </c>
      <c r="E62" s="3">
        <v>30254</v>
      </c>
      <c r="F62" s="5" t="str">
        <f>VLOOKUP(D62,'county-naming'!A$2:C$119,3,FALSE)</f>
        <v>汉川市</v>
      </c>
    </row>
    <row r="63" spans="1:6" ht="15.75" thickBot="1" x14ac:dyDescent="0.3">
      <c r="A63" t="s">
        <v>2727</v>
      </c>
      <c r="B63" s="5" t="s">
        <v>2728</v>
      </c>
      <c r="C63" s="5" t="s">
        <v>285</v>
      </c>
      <c r="D63" s="5" t="s">
        <v>114</v>
      </c>
      <c r="E63" s="3">
        <v>22201</v>
      </c>
      <c r="F63" s="5" t="str">
        <f>VLOOKUP(D63,'county-naming'!A$2:C$119,3,FALSE)</f>
        <v>孝南区</v>
      </c>
    </row>
    <row r="64" spans="1:6" ht="15.75" thickBot="1" x14ac:dyDescent="0.3">
      <c r="A64" t="s">
        <v>2729</v>
      </c>
      <c r="B64" s="5" t="s">
        <v>2730</v>
      </c>
      <c r="C64" s="5" t="s">
        <v>285</v>
      </c>
      <c r="D64" s="5" t="s">
        <v>110</v>
      </c>
      <c r="E64" s="3">
        <v>19661</v>
      </c>
      <c r="F64" s="5" t="str">
        <f>VLOOKUP(D64,'county-naming'!A$2:C$119,3,FALSE)</f>
        <v>安陆市</v>
      </c>
    </row>
    <row r="65" spans="1:6" ht="15.75" thickBot="1" x14ac:dyDescent="0.3">
      <c r="A65" t="s">
        <v>2341</v>
      </c>
      <c r="B65" s="5" t="s">
        <v>2342</v>
      </c>
      <c r="C65" s="5" t="s">
        <v>270</v>
      </c>
      <c r="D65" s="5" t="s">
        <v>110</v>
      </c>
      <c r="E65" s="3">
        <v>21735</v>
      </c>
      <c r="F65" s="5" t="str">
        <f>VLOOKUP(D65,'county-naming'!A$2:C$119,3,FALSE)</f>
        <v>安陆市</v>
      </c>
    </row>
    <row r="66" spans="1:6" ht="15.75" thickBot="1" x14ac:dyDescent="0.3">
      <c r="A66" t="s">
        <v>2731</v>
      </c>
      <c r="B66" s="5" t="s">
        <v>2732</v>
      </c>
      <c r="C66" s="5" t="s">
        <v>285</v>
      </c>
      <c r="D66" s="5" t="s">
        <v>112</v>
      </c>
      <c r="E66" s="3">
        <v>37918</v>
      </c>
      <c r="F66" s="5" t="str">
        <f>VLOOKUP(D66,'county-naming'!A$2:C$119,3,FALSE)</f>
        <v>汉川市</v>
      </c>
    </row>
    <row r="67" spans="1:6" ht="15.75" thickBot="1" x14ac:dyDescent="0.3">
      <c r="A67" t="s">
        <v>2733</v>
      </c>
      <c r="B67" s="5" t="s">
        <v>2734</v>
      </c>
      <c r="C67" s="5" t="s">
        <v>267</v>
      </c>
      <c r="D67" s="5" t="s">
        <v>115</v>
      </c>
      <c r="E67" s="3">
        <v>3657</v>
      </c>
      <c r="F67" s="5" t="str">
        <f>VLOOKUP(D67,'county-naming'!A$2:C$119,3,FALSE)</f>
        <v>应城市</v>
      </c>
    </row>
    <row r="68" spans="1:6" ht="15.75" thickBot="1" x14ac:dyDescent="0.3">
      <c r="A68" t="s">
        <v>2735</v>
      </c>
      <c r="B68" s="5" t="s">
        <v>2736</v>
      </c>
      <c r="C68" s="5" t="s">
        <v>285</v>
      </c>
      <c r="D68" s="5" t="s">
        <v>111</v>
      </c>
      <c r="E68" s="3">
        <v>32013</v>
      </c>
      <c r="F68" s="5" t="str">
        <f>VLOOKUP(D68,'county-naming'!A$2:C$119,3,FALSE)</f>
        <v>大悟县</v>
      </c>
    </row>
    <row r="69" spans="1:6" ht="15.75" thickBot="1" x14ac:dyDescent="0.3">
      <c r="A69" t="s">
        <v>2737</v>
      </c>
      <c r="B69" s="5" t="s">
        <v>2738</v>
      </c>
      <c r="C69" s="5" t="s">
        <v>285</v>
      </c>
      <c r="D69" s="5" t="s">
        <v>114</v>
      </c>
      <c r="E69" s="3">
        <v>35544</v>
      </c>
      <c r="F69" s="5" t="str">
        <f>VLOOKUP(D69,'county-naming'!A$2:C$119,3,FALSE)</f>
        <v>孝南区</v>
      </c>
    </row>
    <row r="70" spans="1:6" ht="15.75" thickBot="1" x14ac:dyDescent="0.3">
      <c r="A70" t="s">
        <v>2739</v>
      </c>
      <c r="B70" s="5" t="s">
        <v>2740</v>
      </c>
      <c r="C70" s="5" t="s">
        <v>285</v>
      </c>
      <c r="D70" s="5" t="s">
        <v>116</v>
      </c>
      <c r="E70" s="3">
        <v>24697</v>
      </c>
      <c r="F70" s="5" t="str">
        <f>VLOOKUP(D70,'county-naming'!A$2:C$119,3,FALSE)</f>
        <v>云梦县</v>
      </c>
    </row>
    <row r="71" spans="1:6" ht="15.75" thickBot="1" x14ac:dyDescent="0.3">
      <c r="A71" t="s">
        <v>419</v>
      </c>
      <c r="B71" s="5" t="s">
        <v>2741</v>
      </c>
      <c r="C71" s="5" t="s">
        <v>256</v>
      </c>
      <c r="D71" s="5" t="s">
        <v>114</v>
      </c>
      <c r="E71" s="3">
        <v>35633</v>
      </c>
      <c r="F71" s="5" t="str">
        <f>VLOOKUP(D71,'county-naming'!A$2:C$119,3,FALSE)</f>
        <v>孝南区</v>
      </c>
    </row>
    <row r="72" spans="1:6" ht="15.75" thickBot="1" x14ac:dyDescent="0.3">
      <c r="A72" t="s">
        <v>2742</v>
      </c>
      <c r="B72" s="5" t="s">
        <v>2743</v>
      </c>
      <c r="C72" s="5" t="s">
        <v>256</v>
      </c>
      <c r="D72" s="5" t="s">
        <v>115</v>
      </c>
      <c r="E72" s="3">
        <v>28568</v>
      </c>
      <c r="F72" s="5" t="str">
        <f>VLOOKUP(D72,'county-naming'!A$2:C$119,3,FALSE)</f>
        <v>应城市</v>
      </c>
    </row>
    <row r="73" spans="1:6" ht="15.75" thickBot="1" x14ac:dyDescent="0.3">
      <c r="A73" t="s">
        <v>2744</v>
      </c>
      <c r="B73" s="5" t="s">
        <v>2745</v>
      </c>
      <c r="C73" s="5" t="s">
        <v>256</v>
      </c>
      <c r="D73" s="5" t="s">
        <v>111</v>
      </c>
      <c r="E73" s="3">
        <v>23173</v>
      </c>
      <c r="F73" s="5" t="str">
        <f>VLOOKUP(D73,'county-naming'!A$2:C$119,3,FALSE)</f>
        <v>大悟县</v>
      </c>
    </row>
    <row r="74" spans="1:6" ht="15.75" thickBot="1" x14ac:dyDescent="0.3">
      <c r="A74" t="s">
        <v>2746</v>
      </c>
      <c r="B74" s="5" t="s">
        <v>2747</v>
      </c>
      <c r="C74" s="5" t="s">
        <v>267</v>
      </c>
      <c r="D74" s="5" t="s">
        <v>112</v>
      </c>
      <c r="E74" s="3">
        <v>3978</v>
      </c>
      <c r="F74" s="5" t="str">
        <f>VLOOKUP(D74,'county-naming'!A$2:C$119,3,FALSE)</f>
        <v>汉川市</v>
      </c>
    </row>
    <row r="75" spans="1:6" ht="15.75" thickBot="1" x14ac:dyDescent="0.3">
      <c r="A75" t="s">
        <v>1538</v>
      </c>
      <c r="B75" s="5" t="s">
        <v>1539</v>
      </c>
      <c r="C75" s="5" t="s">
        <v>285</v>
      </c>
      <c r="D75" s="5" t="s">
        <v>116</v>
      </c>
      <c r="E75" s="3">
        <v>31241</v>
      </c>
      <c r="F75" s="5" t="str">
        <f>VLOOKUP(D75,'county-naming'!A$2:C$119,3,FALSE)</f>
        <v>云梦县</v>
      </c>
    </row>
    <row r="76" spans="1:6" ht="15.75" thickBot="1" x14ac:dyDescent="0.3">
      <c r="A76" t="s">
        <v>2748</v>
      </c>
      <c r="B76" s="5" t="s">
        <v>2749</v>
      </c>
      <c r="C76" s="5" t="s">
        <v>267</v>
      </c>
      <c r="D76" s="5" t="s">
        <v>113</v>
      </c>
      <c r="E76" s="3">
        <v>8923</v>
      </c>
      <c r="F76" s="5" t="str">
        <f>VLOOKUP(D76,'county-naming'!A$2:C$119,3,FALSE)</f>
        <v>孝昌县</v>
      </c>
    </row>
    <row r="77" spans="1:6" ht="15.75" thickBot="1" x14ac:dyDescent="0.3">
      <c r="A77" t="s">
        <v>2750</v>
      </c>
      <c r="B77" s="5" t="s">
        <v>2751</v>
      </c>
      <c r="C77" s="5" t="s">
        <v>270</v>
      </c>
      <c r="D77" s="5" t="s">
        <v>114</v>
      </c>
      <c r="E77" s="3">
        <v>74012</v>
      </c>
      <c r="F77" s="5" t="str">
        <f>VLOOKUP(D77,'county-naming'!A$2:C$119,3,FALSE)</f>
        <v>孝南区</v>
      </c>
    </row>
    <row r="78" spans="1:6" ht="15.75" thickBot="1" x14ac:dyDescent="0.3">
      <c r="A78" t="s">
        <v>2752</v>
      </c>
      <c r="B78" s="5" t="s">
        <v>2753</v>
      </c>
      <c r="C78" s="5" t="s">
        <v>256</v>
      </c>
      <c r="D78" s="5" t="s">
        <v>111</v>
      </c>
      <c r="E78" s="3">
        <v>22858</v>
      </c>
      <c r="F78" s="5" t="str">
        <f>VLOOKUP(D78,'county-naming'!A$2:C$119,3,FALSE)</f>
        <v>大悟县</v>
      </c>
    </row>
    <row r="79" spans="1:6" ht="15.75" thickBot="1" x14ac:dyDescent="0.3">
      <c r="A79" t="s">
        <v>2754</v>
      </c>
      <c r="B79" s="5" t="s">
        <v>2755</v>
      </c>
      <c r="C79" s="5" t="s">
        <v>270</v>
      </c>
      <c r="D79" s="5" t="s">
        <v>115</v>
      </c>
      <c r="E79" s="3">
        <v>24438</v>
      </c>
      <c r="F79" s="5" t="str">
        <f>VLOOKUP(D79,'county-naming'!A$2:C$119,3,FALSE)</f>
        <v>应城市</v>
      </c>
    </row>
    <row r="80" spans="1:6" ht="15.75" thickBot="1" x14ac:dyDescent="0.3">
      <c r="A80" t="s">
        <v>2756</v>
      </c>
      <c r="B80" s="5" t="s">
        <v>2757</v>
      </c>
      <c r="C80" s="5" t="s">
        <v>256</v>
      </c>
      <c r="D80" s="5" t="s">
        <v>115</v>
      </c>
      <c r="E80" s="3">
        <v>13354</v>
      </c>
      <c r="F80" s="5" t="str">
        <f>VLOOKUP(D80,'county-naming'!A$2:C$119,3,FALSE)</f>
        <v>应城市</v>
      </c>
    </row>
    <row r="81" spans="1:6" ht="15.75" thickBot="1" x14ac:dyDescent="0.3">
      <c r="A81" t="s">
        <v>2758</v>
      </c>
      <c r="B81" s="5" t="s">
        <v>2759</v>
      </c>
      <c r="C81" s="5" t="s">
        <v>256</v>
      </c>
      <c r="D81" s="5" t="s">
        <v>110</v>
      </c>
      <c r="E81" s="3">
        <v>25578</v>
      </c>
      <c r="F81" s="5" t="str">
        <f>VLOOKUP(D81,'county-naming'!A$2:C$119,3,FALSE)</f>
        <v>安陆市</v>
      </c>
    </row>
    <row r="82" spans="1:6" ht="15.75" thickBot="1" x14ac:dyDescent="0.3">
      <c r="A82" t="s">
        <v>2760</v>
      </c>
      <c r="B82" s="5" t="s">
        <v>2761</v>
      </c>
      <c r="C82" s="5" t="s">
        <v>256</v>
      </c>
      <c r="D82" s="5" t="s">
        <v>115</v>
      </c>
      <c r="E82" s="3">
        <v>14570</v>
      </c>
      <c r="F82" s="5" t="str">
        <f>VLOOKUP(D82,'county-naming'!A$2:C$119,3,FALSE)</f>
        <v>应城市</v>
      </c>
    </row>
    <row r="83" spans="1:6" ht="15.75" thickBot="1" x14ac:dyDescent="0.3">
      <c r="A83" t="s">
        <v>2762</v>
      </c>
      <c r="B83" s="5" t="s">
        <v>2763</v>
      </c>
      <c r="C83" s="5" t="s">
        <v>256</v>
      </c>
      <c r="D83" s="5" t="s">
        <v>112</v>
      </c>
      <c r="E83" s="3">
        <v>39415</v>
      </c>
      <c r="F83" s="5" t="str">
        <f>VLOOKUP(D83,'county-naming'!A$2:C$119,3,FALSE)</f>
        <v>汉川市</v>
      </c>
    </row>
    <row r="84" spans="1:6" ht="15.75" thickBot="1" x14ac:dyDescent="0.3">
      <c r="A84" t="s">
        <v>2764</v>
      </c>
      <c r="B84" s="5" t="s">
        <v>2765</v>
      </c>
      <c r="C84" s="5" t="s">
        <v>256</v>
      </c>
      <c r="D84" s="5" t="s">
        <v>115</v>
      </c>
      <c r="E84" s="3">
        <v>26812</v>
      </c>
      <c r="F84" s="5" t="str">
        <f>VLOOKUP(D84,'county-naming'!A$2:C$119,3,FALSE)</f>
        <v>应城市</v>
      </c>
    </row>
    <row r="85" spans="1:6" ht="15.75" thickBot="1" x14ac:dyDescent="0.3">
      <c r="A85" t="s">
        <v>2766</v>
      </c>
      <c r="B85" s="5" t="s">
        <v>2767</v>
      </c>
      <c r="C85" s="5" t="s">
        <v>256</v>
      </c>
      <c r="D85" s="5" t="s">
        <v>112</v>
      </c>
      <c r="E85" s="3">
        <v>18587</v>
      </c>
      <c r="F85" s="5" t="str">
        <f>VLOOKUP(D85,'county-naming'!A$2:C$119,3,FALSE)</f>
        <v>汉川市</v>
      </c>
    </row>
    <row r="86" spans="1:6" ht="15.75" thickBot="1" x14ac:dyDescent="0.3">
      <c r="A86" t="s">
        <v>2768</v>
      </c>
      <c r="B86" s="5" t="s">
        <v>2769</v>
      </c>
      <c r="C86" s="5" t="s">
        <v>256</v>
      </c>
      <c r="D86" s="5" t="s">
        <v>113</v>
      </c>
      <c r="E86" s="3">
        <v>39985</v>
      </c>
      <c r="F86" s="5" t="str">
        <f>VLOOKUP(D86,'county-naming'!A$2:C$119,3,FALSE)</f>
        <v>孝昌县</v>
      </c>
    </row>
    <row r="87" spans="1:6" ht="15.75" thickBot="1" x14ac:dyDescent="0.3">
      <c r="A87" t="s">
        <v>2770</v>
      </c>
      <c r="B87" s="5" t="s">
        <v>2771</v>
      </c>
      <c r="C87" s="5" t="s">
        <v>256</v>
      </c>
      <c r="D87" s="5" t="s">
        <v>110</v>
      </c>
      <c r="E87" s="3">
        <v>25927</v>
      </c>
      <c r="F87" s="5" t="str">
        <f>VLOOKUP(D87,'county-naming'!A$2:C$119,3,FALSE)</f>
        <v>安陆市</v>
      </c>
    </row>
    <row r="88" spans="1:6" ht="15.75" thickBot="1" x14ac:dyDescent="0.3">
      <c r="A88" t="s">
        <v>2772</v>
      </c>
      <c r="B88" s="5" t="s">
        <v>2773</v>
      </c>
      <c r="C88" s="5" t="s">
        <v>285</v>
      </c>
      <c r="D88" s="5" t="s">
        <v>112</v>
      </c>
      <c r="E88" s="3">
        <v>19534</v>
      </c>
      <c r="F88" s="5" t="str">
        <f>VLOOKUP(D88,'county-naming'!A$2:C$119,3,FALSE)</f>
        <v>汉川市</v>
      </c>
    </row>
    <row r="89" spans="1:6" ht="15.75" thickBot="1" x14ac:dyDescent="0.3">
      <c r="A89" t="s">
        <v>2774</v>
      </c>
      <c r="B89" s="5" t="s">
        <v>2775</v>
      </c>
      <c r="C89" s="5" t="s">
        <v>256</v>
      </c>
      <c r="D89" s="5" t="s">
        <v>113</v>
      </c>
      <c r="E89" s="3">
        <v>27584</v>
      </c>
      <c r="F89" s="5" t="str">
        <f>VLOOKUP(D89,'county-naming'!A$2:C$119,3,FALSE)</f>
        <v>孝昌县</v>
      </c>
    </row>
    <row r="90" spans="1:6" ht="15.75" thickBot="1" x14ac:dyDescent="0.3">
      <c r="A90" t="s">
        <v>2776</v>
      </c>
      <c r="B90" s="5" t="s">
        <v>2777</v>
      </c>
      <c r="C90" s="5" t="s">
        <v>285</v>
      </c>
      <c r="D90" s="5" t="s">
        <v>114</v>
      </c>
      <c r="E90" s="3">
        <v>43584</v>
      </c>
      <c r="F90" s="5" t="str">
        <f>VLOOKUP(D90,'county-naming'!A$2:C$119,3,FALSE)</f>
        <v>孝南区</v>
      </c>
    </row>
    <row r="91" spans="1:6" ht="15.75" thickBot="1" x14ac:dyDescent="0.3">
      <c r="A91" t="s">
        <v>2778</v>
      </c>
      <c r="B91" s="5" t="s">
        <v>2779</v>
      </c>
      <c r="C91" s="5" t="s">
        <v>256</v>
      </c>
      <c r="D91" s="5" t="s">
        <v>116</v>
      </c>
      <c r="E91" s="3">
        <v>35006</v>
      </c>
      <c r="F91" s="5" t="str">
        <f>VLOOKUP(D91,'county-naming'!A$2:C$119,3,FALSE)</f>
        <v>云梦县</v>
      </c>
    </row>
    <row r="92" spans="1:6" ht="15.75" thickBot="1" x14ac:dyDescent="0.3">
      <c r="A92" t="s">
        <v>2780</v>
      </c>
      <c r="B92" s="5" t="s">
        <v>2781</v>
      </c>
      <c r="C92" s="5" t="s">
        <v>256</v>
      </c>
      <c r="D92" s="5" t="s">
        <v>116</v>
      </c>
      <c r="E92" s="3">
        <v>28399</v>
      </c>
      <c r="F92" s="5" t="str">
        <f>VLOOKUP(D92,'county-naming'!A$2:C$119,3,FALSE)</f>
        <v>云梦县</v>
      </c>
    </row>
    <row r="93" spans="1:6" ht="15.75" thickBot="1" x14ac:dyDescent="0.3">
      <c r="A93" t="s">
        <v>2782</v>
      </c>
      <c r="B93" s="5" t="s">
        <v>2783</v>
      </c>
      <c r="C93" s="5" t="s">
        <v>256</v>
      </c>
      <c r="D93" s="5" t="s">
        <v>111</v>
      </c>
      <c r="E93" s="3">
        <v>29459</v>
      </c>
      <c r="F93" s="5" t="str">
        <f>VLOOKUP(D93,'county-naming'!A$2:C$119,3,FALSE)</f>
        <v>大悟县</v>
      </c>
    </row>
    <row r="94" spans="1:6" ht="15.75" thickBot="1" x14ac:dyDescent="0.3">
      <c r="A94" t="s">
        <v>2784</v>
      </c>
      <c r="B94" s="5" t="s">
        <v>2785</v>
      </c>
      <c r="C94" s="5" t="s">
        <v>270</v>
      </c>
      <c r="D94" s="5" t="s">
        <v>112</v>
      </c>
      <c r="E94" s="3">
        <v>165230</v>
      </c>
      <c r="F94" s="5" t="str">
        <f>VLOOKUP(D94,'county-naming'!A$2:C$119,3,FALSE)</f>
        <v>汉川市</v>
      </c>
    </row>
    <row r="95" spans="1:6" ht="15.75" thickBot="1" x14ac:dyDescent="0.3">
      <c r="A95" t="s">
        <v>2786</v>
      </c>
      <c r="B95" s="5" t="s">
        <v>2787</v>
      </c>
      <c r="C95" s="5" t="s">
        <v>267</v>
      </c>
      <c r="D95" s="5" t="s">
        <v>113</v>
      </c>
      <c r="E95" s="3">
        <v>22225</v>
      </c>
      <c r="F95" s="5" t="str">
        <f>VLOOKUP(D95,'county-naming'!A$2:C$119,3,FALSE)</f>
        <v>孝昌县</v>
      </c>
    </row>
    <row r="96" spans="1:6" ht="15.75" thickBot="1" x14ac:dyDescent="0.3">
      <c r="A96" t="s">
        <v>2788</v>
      </c>
      <c r="B96" s="5" t="s">
        <v>2789</v>
      </c>
      <c r="C96" s="5" t="s">
        <v>256</v>
      </c>
      <c r="D96" s="5" t="s">
        <v>114</v>
      </c>
      <c r="E96" s="3">
        <v>70304</v>
      </c>
      <c r="F96" s="5" t="str">
        <f>VLOOKUP(D96,'county-naming'!A$2:C$119,3,FALSE)</f>
        <v>孝南区</v>
      </c>
    </row>
    <row r="97" spans="1:6" ht="15.75" thickBot="1" x14ac:dyDescent="0.3">
      <c r="A97" t="s">
        <v>2790</v>
      </c>
      <c r="B97" s="5" t="s">
        <v>2791</v>
      </c>
      <c r="C97" s="5" t="s">
        <v>267</v>
      </c>
      <c r="D97" s="5" t="s">
        <v>114</v>
      </c>
      <c r="E97" s="3">
        <v>85345</v>
      </c>
      <c r="F97" s="5" t="str">
        <f>VLOOKUP(D97,'county-naming'!A$2:C$119,3,FALSE)</f>
        <v>孝南区</v>
      </c>
    </row>
    <row r="98" spans="1:6" ht="15.75" thickBot="1" x14ac:dyDescent="0.3">
      <c r="A98" t="s">
        <v>2792</v>
      </c>
      <c r="B98" s="5" t="s">
        <v>2793</v>
      </c>
      <c r="C98" s="5" t="s">
        <v>267</v>
      </c>
      <c r="D98" s="5" t="s">
        <v>114</v>
      </c>
      <c r="E98" s="3">
        <v>10722</v>
      </c>
      <c r="F98" s="5" t="str">
        <f>VLOOKUP(D98,'county-naming'!A$2:C$119,3,FALSE)</f>
        <v>孝南区</v>
      </c>
    </row>
    <row r="99" spans="1:6" ht="15.75" thickBot="1" x14ac:dyDescent="0.3">
      <c r="A99" t="s">
        <v>2794</v>
      </c>
      <c r="B99" s="5" t="s">
        <v>2795</v>
      </c>
      <c r="C99" s="5" t="s">
        <v>267</v>
      </c>
      <c r="D99" s="5" t="s">
        <v>114</v>
      </c>
      <c r="E99" s="3">
        <v>21396</v>
      </c>
      <c r="F99" s="5" t="str">
        <f>VLOOKUP(D99,'county-naming'!A$2:C$119,3,FALSE)</f>
        <v>孝南区</v>
      </c>
    </row>
    <row r="100" spans="1:6" ht="15.75" thickBot="1" x14ac:dyDescent="0.3">
      <c r="A100" t="s">
        <v>2393</v>
      </c>
      <c r="B100" s="5" t="s">
        <v>2394</v>
      </c>
      <c r="C100" s="5" t="s">
        <v>256</v>
      </c>
      <c r="D100" s="5" t="s">
        <v>113</v>
      </c>
      <c r="E100" s="3">
        <v>38981</v>
      </c>
      <c r="F100" s="5" t="str">
        <f>VLOOKUP(D100,'county-naming'!A$2:C$119,3,FALSE)</f>
        <v>孝昌县</v>
      </c>
    </row>
    <row r="101" spans="1:6" ht="15.75" thickBot="1" x14ac:dyDescent="0.3">
      <c r="A101" t="s">
        <v>2796</v>
      </c>
      <c r="B101" s="5" t="s">
        <v>2797</v>
      </c>
      <c r="C101" s="5" t="s">
        <v>285</v>
      </c>
      <c r="D101" s="5" t="s">
        <v>113</v>
      </c>
      <c r="E101" s="3">
        <v>16023</v>
      </c>
      <c r="F101" s="5" t="str">
        <f>VLOOKUP(D101,'county-naming'!A$2:C$119,3,FALSE)</f>
        <v>孝昌县</v>
      </c>
    </row>
    <row r="102" spans="1:6" ht="15.75" thickBot="1" x14ac:dyDescent="0.3">
      <c r="A102" t="s">
        <v>2798</v>
      </c>
      <c r="B102" s="5" t="s">
        <v>2799</v>
      </c>
      <c r="C102" s="5" t="s">
        <v>256</v>
      </c>
      <c r="D102" s="5" t="s">
        <v>116</v>
      </c>
      <c r="E102" s="3">
        <v>47870</v>
      </c>
      <c r="F102" s="5" t="str">
        <f>VLOOKUP(D102,'county-naming'!A$2:C$119,3,FALSE)</f>
        <v>云梦县</v>
      </c>
    </row>
    <row r="103" spans="1:6" ht="15.75" thickBot="1" x14ac:dyDescent="0.3">
      <c r="A103" t="s">
        <v>1718</v>
      </c>
      <c r="B103" s="5" t="s">
        <v>2800</v>
      </c>
      <c r="C103" s="5" t="s">
        <v>256</v>
      </c>
      <c r="D103" s="5" t="s">
        <v>114</v>
      </c>
      <c r="E103" s="3">
        <v>20285</v>
      </c>
      <c r="F103" s="5" t="str">
        <f>VLOOKUP(D103,'county-naming'!A$2:C$119,3,FALSE)</f>
        <v>孝南区</v>
      </c>
    </row>
    <row r="104" spans="1:6" ht="15.75" thickBot="1" x14ac:dyDescent="0.3">
      <c r="A104" t="s">
        <v>2801</v>
      </c>
      <c r="B104" s="5" t="s">
        <v>2802</v>
      </c>
      <c r="C104" s="5" t="s">
        <v>285</v>
      </c>
      <c r="D104" s="5" t="s">
        <v>112</v>
      </c>
      <c r="E104" s="3">
        <v>39861</v>
      </c>
      <c r="F104" s="5" t="str">
        <f>VLOOKUP(D104,'county-naming'!A$2:C$119,3,FALSE)</f>
        <v>汉川市</v>
      </c>
    </row>
    <row r="105" spans="1:6" ht="15.75" thickBot="1" x14ac:dyDescent="0.3">
      <c r="A105" t="s">
        <v>2803</v>
      </c>
      <c r="B105" s="5" t="s">
        <v>2804</v>
      </c>
      <c r="C105" s="5" t="s">
        <v>256</v>
      </c>
      <c r="D105" s="5" t="s">
        <v>111</v>
      </c>
      <c r="E105" s="3">
        <v>44031</v>
      </c>
      <c r="F105" s="5" t="str">
        <f>VLOOKUP(D105,'county-naming'!A$2:C$119,3,FALSE)</f>
        <v>大悟县</v>
      </c>
    </row>
    <row r="106" spans="1:6" ht="15.75" thickBot="1" x14ac:dyDescent="0.3">
      <c r="A106" t="s">
        <v>2805</v>
      </c>
      <c r="B106" s="5" t="s">
        <v>2806</v>
      </c>
      <c r="C106" s="5" t="s">
        <v>256</v>
      </c>
      <c r="D106" s="5" t="s">
        <v>112</v>
      </c>
      <c r="E106" s="3">
        <v>62096</v>
      </c>
      <c r="F106" s="5" t="str">
        <f>VLOOKUP(D106,'county-naming'!A$2:C$119,3,FALSE)</f>
        <v>汉川市</v>
      </c>
    </row>
    <row r="107" spans="1:6" ht="15.75" thickBot="1" x14ac:dyDescent="0.3">
      <c r="A107" t="s">
        <v>2807</v>
      </c>
      <c r="B107" s="5" t="s">
        <v>2808</v>
      </c>
      <c r="C107" s="5" t="s">
        <v>270</v>
      </c>
      <c r="D107" s="5" t="s">
        <v>114</v>
      </c>
      <c r="E107" s="3">
        <v>72659</v>
      </c>
      <c r="F107" s="5" t="str">
        <f>VLOOKUP(D107,'county-naming'!A$2:C$119,3,FALSE)</f>
        <v>孝南区</v>
      </c>
    </row>
    <row r="108" spans="1:6" ht="15.75" thickBot="1" x14ac:dyDescent="0.3">
      <c r="A108" t="s">
        <v>2809</v>
      </c>
      <c r="B108" s="5" t="s">
        <v>2810</v>
      </c>
      <c r="C108" s="5" t="s">
        <v>256</v>
      </c>
      <c r="D108" s="5" t="s">
        <v>114</v>
      </c>
      <c r="E108" s="3">
        <v>26990</v>
      </c>
      <c r="F108" s="5" t="str">
        <f>VLOOKUP(D108,'county-naming'!A$2:C$119,3,FALSE)</f>
        <v>孝南区</v>
      </c>
    </row>
    <row r="109" spans="1:6" ht="15.75" thickBot="1" x14ac:dyDescent="0.3">
      <c r="A109" t="s">
        <v>2811</v>
      </c>
      <c r="B109" s="5" t="s">
        <v>2812</v>
      </c>
      <c r="C109" s="5" t="s">
        <v>256</v>
      </c>
      <c r="D109" s="5" t="s">
        <v>112</v>
      </c>
      <c r="E109" s="3">
        <v>32455</v>
      </c>
      <c r="F109" s="5" t="str">
        <f>VLOOKUP(D109,'county-naming'!A$2:C$119,3,FALSE)</f>
        <v>汉川市</v>
      </c>
    </row>
    <row r="110" spans="1:6" ht="15.75" thickBot="1" x14ac:dyDescent="0.3">
      <c r="A110" t="s">
        <v>2813</v>
      </c>
      <c r="B110" s="5" t="s">
        <v>2814</v>
      </c>
      <c r="C110" s="5" t="s">
        <v>285</v>
      </c>
      <c r="D110" s="5" t="s">
        <v>110</v>
      </c>
      <c r="E110" s="3">
        <v>28791</v>
      </c>
      <c r="F110" s="5" t="str">
        <f>VLOOKUP(D110,'county-naming'!A$2:C$119,3,FALSE)</f>
        <v>安陆市</v>
      </c>
    </row>
    <row r="111" spans="1:6" ht="15.75" thickBot="1" x14ac:dyDescent="0.3">
      <c r="A111" t="s">
        <v>2815</v>
      </c>
      <c r="B111" s="5" t="s">
        <v>2816</v>
      </c>
      <c r="C111" s="5" t="s">
        <v>256</v>
      </c>
      <c r="D111" s="5" t="s">
        <v>111</v>
      </c>
      <c r="E111" s="3">
        <v>55113</v>
      </c>
      <c r="F111" s="5" t="str">
        <f>VLOOKUP(D111,'county-naming'!A$2:C$119,3,FALSE)</f>
        <v>大悟县</v>
      </c>
    </row>
    <row r="112" spans="1:6" ht="15.75" thickBot="1" x14ac:dyDescent="0.3">
      <c r="A112" t="s">
        <v>2817</v>
      </c>
      <c r="B112" s="5" t="s">
        <v>2818</v>
      </c>
      <c r="C112" s="5" t="s">
        <v>256</v>
      </c>
      <c r="D112" s="5" t="s">
        <v>110</v>
      </c>
      <c r="E112" s="3">
        <v>40338</v>
      </c>
      <c r="F112" s="5" t="str">
        <f>VLOOKUP(D112,'county-naming'!A$2:C$119,3,FALSE)</f>
        <v>安陆市</v>
      </c>
    </row>
    <row r="113" spans="1:6" ht="15.75" thickBot="1" x14ac:dyDescent="0.3">
      <c r="A113" t="s">
        <v>2819</v>
      </c>
      <c r="B113" s="5" t="s">
        <v>2820</v>
      </c>
      <c r="C113" s="5" t="s">
        <v>256</v>
      </c>
      <c r="D113" s="5" t="s">
        <v>110</v>
      </c>
      <c r="E113" s="3">
        <v>36269</v>
      </c>
      <c r="F113" s="5" t="str">
        <f>VLOOKUP(D113,'county-naming'!A$2:C$119,3,FALSE)</f>
        <v>安陆市</v>
      </c>
    </row>
    <row r="114" spans="1:6" ht="15.75" thickBot="1" x14ac:dyDescent="0.3">
      <c r="A114" t="s">
        <v>2821</v>
      </c>
      <c r="B114" s="5" t="s">
        <v>2822</v>
      </c>
      <c r="C114" s="5" t="s">
        <v>256</v>
      </c>
      <c r="D114" s="5" t="s">
        <v>114</v>
      </c>
      <c r="E114" s="3">
        <v>48580</v>
      </c>
      <c r="F114" s="5" t="str">
        <f>VLOOKUP(D114,'county-naming'!A$2:C$119,3,FALSE)</f>
        <v>孝南区</v>
      </c>
    </row>
    <row r="115" spans="1:6" ht="15.75" thickBot="1" x14ac:dyDescent="0.3">
      <c r="A115" t="s">
        <v>2823</v>
      </c>
      <c r="B115" s="5" t="s">
        <v>2824</v>
      </c>
      <c r="C115" s="5" t="s">
        <v>256</v>
      </c>
      <c r="D115" s="5" t="s">
        <v>115</v>
      </c>
      <c r="E115" s="3">
        <v>37398</v>
      </c>
      <c r="F115" s="5" t="str">
        <f>VLOOKUP(D115,'county-naming'!A$2:C$119,3,FALSE)</f>
        <v>应城市</v>
      </c>
    </row>
    <row r="116" spans="1:6" ht="15.75" thickBot="1" x14ac:dyDescent="0.3">
      <c r="A116" t="s">
        <v>2825</v>
      </c>
      <c r="B116" s="5" t="s">
        <v>2826</v>
      </c>
      <c r="C116" s="5" t="s">
        <v>256</v>
      </c>
      <c r="D116" s="5" t="s">
        <v>112</v>
      </c>
      <c r="E116" s="3">
        <v>35507</v>
      </c>
      <c r="F116" s="5" t="str">
        <f>VLOOKUP(D116,'county-naming'!A$2:C$119,3,FALSE)</f>
        <v>汉川市</v>
      </c>
    </row>
    <row r="117" spans="1:6" ht="15.75" thickBot="1" x14ac:dyDescent="0.3">
      <c r="A117" t="s">
        <v>2827</v>
      </c>
      <c r="B117" s="5" t="s">
        <v>2828</v>
      </c>
      <c r="C117" s="5" t="s">
        <v>256</v>
      </c>
      <c r="D117" s="5" t="s">
        <v>115</v>
      </c>
      <c r="E117" s="3">
        <v>27861</v>
      </c>
      <c r="F117" s="5" t="str">
        <f>VLOOKUP(D117,'county-naming'!A$2:C$119,3,FALSE)</f>
        <v>应城市</v>
      </c>
    </row>
    <row r="118" spans="1:6" ht="15.75" thickBot="1" x14ac:dyDescent="0.3">
      <c r="A118" t="s">
        <v>2829</v>
      </c>
      <c r="B118" s="5" t="s">
        <v>2830</v>
      </c>
      <c r="C118" s="5" t="s">
        <v>256</v>
      </c>
      <c r="D118" s="5" t="s">
        <v>111</v>
      </c>
      <c r="E118" s="3">
        <v>19828</v>
      </c>
      <c r="F118" s="5" t="str">
        <f>VLOOKUP(D118,'county-naming'!A$2:C$119,3,FALSE)</f>
        <v>大悟县</v>
      </c>
    </row>
    <row r="119" spans="1:6" ht="15.75" thickBot="1" x14ac:dyDescent="0.3">
      <c r="A119" t="s">
        <v>2831</v>
      </c>
      <c r="B119" s="5" t="s">
        <v>2832</v>
      </c>
      <c r="C119" s="5" t="s">
        <v>256</v>
      </c>
      <c r="D119" s="5" t="s">
        <v>115</v>
      </c>
      <c r="E119" s="3">
        <v>18922</v>
      </c>
      <c r="F119" s="5" t="str">
        <f>VLOOKUP(D119,'county-naming'!A$2:C$119,3,FALSE)</f>
        <v>应城市</v>
      </c>
    </row>
    <row r="120" spans="1:6" ht="15.75" thickBot="1" x14ac:dyDescent="0.3">
      <c r="A120" t="s">
        <v>2833</v>
      </c>
      <c r="B120" s="5" t="s">
        <v>2834</v>
      </c>
      <c r="C120" s="5" t="s">
        <v>267</v>
      </c>
      <c r="D120" s="5" t="s">
        <v>115</v>
      </c>
      <c r="E120" s="3">
        <v>17204</v>
      </c>
      <c r="F120" s="5" t="str">
        <f>VLOOKUP(D120,'county-naming'!A$2:C$119,3,FALSE)</f>
        <v>应城市</v>
      </c>
    </row>
    <row r="121" spans="1:6" ht="15.75" thickBot="1" x14ac:dyDescent="0.3">
      <c r="A121" t="s">
        <v>2835</v>
      </c>
      <c r="B121" s="5" t="s">
        <v>2836</v>
      </c>
      <c r="C121" s="5" t="s">
        <v>256</v>
      </c>
      <c r="D121" s="5" t="s">
        <v>116</v>
      </c>
      <c r="E121" s="3">
        <v>40180</v>
      </c>
      <c r="F121" s="5" t="str">
        <f>VLOOKUP(D121,'county-naming'!A$2:C$119,3,FALSE)</f>
        <v>云梦县</v>
      </c>
    </row>
    <row r="122" spans="1:6" ht="15.75" thickBot="1" x14ac:dyDescent="0.3">
      <c r="A122" t="s">
        <v>2837</v>
      </c>
      <c r="B122" s="5" t="s">
        <v>2838</v>
      </c>
      <c r="C122" s="5" t="s">
        <v>267</v>
      </c>
      <c r="D122" s="5" t="s">
        <v>116</v>
      </c>
      <c r="E122" s="3">
        <v>20698</v>
      </c>
      <c r="F122" s="5" t="str">
        <f>VLOOKUP(D122,'county-naming'!A$2:C$119,3,FALSE)</f>
        <v>云梦县</v>
      </c>
    </row>
    <row r="123" spans="1:6" ht="15.75" thickBot="1" x14ac:dyDescent="0.3">
      <c r="A123" t="s">
        <v>2839</v>
      </c>
      <c r="B123" s="5" t="s">
        <v>2840</v>
      </c>
      <c r="C123" s="5" t="s">
        <v>256</v>
      </c>
      <c r="D123" s="5" t="s">
        <v>116</v>
      </c>
      <c r="E123" s="3">
        <v>31059</v>
      </c>
      <c r="F123" s="5" t="str">
        <f>VLOOKUP(D123,'county-naming'!A$2:C$119,3,FALSE)</f>
        <v>云梦县</v>
      </c>
    </row>
    <row r="124" spans="1:6" ht="15.75" thickBot="1" x14ac:dyDescent="0.3">
      <c r="A124" t="s">
        <v>2841</v>
      </c>
      <c r="B124" s="5" t="s">
        <v>2842</v>
      </c>
      <c r="C124" s="5" t="s">
        <v>256</v>
      </c>
      <c r="D124" s="5" t="s">
        <v>110</v>
      </c>
      <c r="E124" s="3">
        <v>29411</v>
      </c>
      <c r="F124" s="5" t="str">
        <f>VLOOKUP(D124,'county-naming'!A$2:C$119,3,FALSE)</f>
        <v>安陆市</v>
      </c>
    </row>
    <row r="125" spans="1:6" ht="15.75" thickBot="1" x14ac:dyDescent="0.3">
      <c r="A125" t="s">
        <v>2843</v>
      </c>
      <c r="B125" s="5" t="s">
        <v>2844</v>
      </c>
      <c r="C125" s="5" t="s">
        <v>256</v>
      </c>
      <c r="D125" s="5" t="s">
        <v>113</v>
      </c>
      <c r="E125" s="3">
        <v>54161</v>
      </c>
      <c r="F125" s="5" t="str">
        <f>VLOOKUP(D125,'county-naming'!A$2:C$119,3,FALSE)</f>
        <v>孝昌县</v>
      </c>
    </row>
    <row r="126" spans="1:6" ht="15.75" thickBot="1" x14ac:dyDescent="0.3">
      <c r="A126" t="s">
        <v>2845</v>
      </c>
      <c r="B126" s="5" t="s">
        <v>2846</v>
      </c>
      <c r="C126" s="5" t="s">
        <v>267</v>
      </c>
      <c r="D126" s="5" t="s">
        <v>114</v>
      </c>
      <c r="E126" s="3">
        <v>16919</v>
      </c>
      <c r="F126" s="5" t="str">
        <f>VLOOKUP(D126,'county-naming'!A$2:C$119,3,FALSE)</f>
        <v>孝南区</v>
      </c>
    </row>
    <row r="127" spans="1:6" ht="15.75" thickBot="1" x14ac:dyDescent="0.3">
      <c r="A127" t="s">
        <v>2847</v>
      </c>
      <c r="B127" s="5" t="s">
        <v>2848</v>
      </c>
      <c r="C127" s="5" t="s">
        <v>256</v>
      </c>
      <c r="D127" s="5" t="s">
        <v>114</v>
      </c>
      <c r="E127" s="3">
        <v>24763</v>
      </c>
      <c r="F127" s="5" t="str">
        <f>VLOOKUP(D127,'county-naming'!A$2:C$119,3,FALSE)</f>
        <v>孝南区</v>
      </c>
    </row>
    <row r="128" spans="1:6" ht="15.75" thickBot="1" x14ac:dyDescent="0.3">
      <c r="A128" t="s">
        <v>2849</v>
      </c>
      <c r="B128" s="5" t="s">
        <v>2850</v>
      </c>
      <c r="C128" s="5" t="s">
        <v>256</v>
      </c>
      <c r="D128" s="5" t="s">
        <v>113</v>
      </c>
      <c r="E128" s="3">
        <v>58155</v>
      </c>
      <c r="F128" s="8" t="str">
        <f>VLOOKUP(D128,'county-naming'!A$2:C$119,3,FALSE)</f>
        <v>孝昌县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4416-507F-4AF4-ACDA-B126F40D95F8}">
  <dimension ref="A1:F113"/>
  <sheetViews>
    <sheetView workbookViewId="0">
      <selection activeCell="F2" sqref="E2:F113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134</v>
      </c>
      <c r="C1" t="s">
        <v>6</v>
      </c>
      <c r="D1" t="s">
        <v>253</v>
      </c>
      <c r="E1" t="s">
        <v>7</v>
      </c>
      <c r="F1" t="s">
        <v>310</v>
      </c>
    </row>
    <row r="2" spans="1:6" ht="15.75" thickBot="1" x14ac:dyDescent="0.3">
      <c r="A2" t="s">
        <v>2851</v>
      </c>
      <c r="B2" s="5" t="s">
        <v>2852</v>
      </c>
      <c r="C2" s="5" t="s">
        <v>256</v>
      </c>
      <c r="D2" s="5" t="s">
        <v>121</v>
      </c>
      <c r="E2" s="3">
        <v>8348</v>
      </c>
      <c r="F2" s="7" t="str">
        <f>VLOOKUP(D2,'county-naming'!A$2:C$119,3,FALSE)</f>
        <v>点军区</v>
      </c>
    </row>
    <row r="3" spans="1:6" ht="15.75" thickBot="1" x14ac:dyDescent="0.3">
      <c r="A3" t="s">
        <v>2853</v>
      </c>
      <c r="B3" s="5" t="s">
        <v>2854</v>
      </c>
      <c r="C3" s="5" t="s">
        <v>256</v>
      </c>
      <c r="D3" s="5" t="s">
        <v>130</v>
      </c>
      <c r="E3" s="3">
        <v>52784</v>
      </c>
      <c r="F3" s="5" t="str">
        <f>VLOOKUP(D3,'county-naming'!A$2:C$119,3,FALSE)</f>
        <v>枝江市</v>
      </c>
    </row>
    <row r="4" spans="1:6" ht="15.75" thickBot="1" x14ac:dyDescent="0.3">
      <c r="A4" t="s">
        <v>2855</v>
      </c>
      <c r="B4" s="5" t="s">
        <v>2856</v>
      </c>
      <c r="C4" s="5" t="s">
        <v>256</v>
      </c>
      <c r="D4" s="5" t="s">
        <v>130</v>
      </c>
      <c r="E4" s="3">
        <v>75123</v>
      </c>
      <c r="F4" s="5" t="str">
        <f>VLOOKUP(D4,'county-naming'!A$2:C$119,3,FALSE)</f>
        <v>枝江市</v>
      </c>
    </row>
    <row r="5" spans="1:6" ht="15.75" thickBot="1" x14ac:dyDescent="0.3">
      <c r="A5" t="s">
        <v>2857</v>
      </c>
      <c r="B5" s="5" t="s">
        <v>2858</v>
      </c>
      <c r="C5" s="5" t="s">
        <v>256</v>
      </c>
      <c r="D5" s="5" t="s">
        <v>130</v>
      </c>
      <c r="E5" s="3">
        <v>37444</v>
      </c>
      <c r="F5" s="5" t="str">
        <f>VLOOKUP(D5,'county-naming'!A$2:C$119,3,FALSE)</f>
        <v>枝江市</v>
      </c>
    </row>
    <row r="6" spans="1:6" ht="15.75" thickBot="1" x14ac:dyDescent="0.3">
      <c r="A6" t="s">
        <v>2859</v>
      </c>
      <c r="B6" s="5" t="s">
        <v>2860</v>
      </c>
      <c r="C6" s="5" t="s">
        <v>270</v>
      </c>
      <c r="D6" s="5" t="s">
        <v>120</v>
      </c>
      <c r="E6" s="3">
        <v>54384</v>
      </c>
      <c r="F6" s="5" t="str">
        <f>VLOOKUP(D6,'county-naming'!A$2:C$119,3,FALSE)</f>
        <v>当阳市</v>
      </c>
    </row>
    <row r="7" spans="1:6" ht="15.75" thickBot="1" x14ac:dyDescent="0.3">
      <c r="A7" t="s">
        <v>2861</v>
      </c>
      <c r="B7" s="5" t="s">
        <v>2862</v>
      </c>
      <c r="C7" s="5" t="s">
        <v>256</v>
      </c>
      <c r="D7" s="5" t="s">
        <v>120</v>
      </c>
      <c r="E7" s="3">
        <v>32749</v>
      </c>
      <c r="F7" s="5" t="str">
        <f>VLOOKUP(D7,'county-naming'!A$2:C$119,3,FALSE)</f>
        <v>当阳市</v>
      </c>
    </row>
    <row r="8" spans="1:6" ht="15.75" thickBot="1" x14ac:dyDescent="0.3">
      <c r="A8" t="s">
        <v>2863</v>
      </c>
      <c r="B8" s="5" t="s">
        <v>2864</v>
      </c>
      <c r="C8" s="5" t="s">
        <v>270</v>
      </c>
      <c r="D8" s="5" t="s">
        <v>123</v>
      </c>
      <c r="E8" s="3">
        <v>41114</v>
      </c>
      <c r="F8" s="5" t="str">
        <f>VLOOKUP(D8,'county-naming'!A$2:C$119,3,FALSE)</f>
        <v>伍家岗区</v>
      </c>
    </row>
    <row r="9" spans="1:6" ht="15.75" thickBot="1" x14ac:dyDescent="0.3">
      <c r="A9" t="s">
        <v>2865</v>
      </c>
      <c r="B9" s="5" t="s">
        <v>2866</v>
      </c>
      <c r="C9" s="5" t="s">
        <v>285</v>
      </c>
      <c r="D9" s="5" t="s">
        <v>122</v>
      </c>
      <c r="E9" s="3">
        <v>23847</v>
      </c>
      <c r="F9" s="5" t="str">
        <f>VLOOKUP(D9,'county-naming'!A$2:C$119,3,FALSE)</f>
        <v>五峰土家族自治县</v>
      </c>
    </row>
    <row r="10" spans="1:6" ht="15.75" thickBot="1" x14ac:dyDescent="0.3">
      <c r="A10" t="s">
        <v>2867</v>
      </c>
      <c r="B10" s="5" t="s">
        <v>2868</v>
      </c>
      <c r="C10" s="5" t="s">
        <v>256</v>
      </c>
      <c r="D10" s="5" t="s">
        <v>120</v>
      </c>
      <c r="E10" s="3">
        <v>20848</v>
      </c>
      <c r="F10" s="5" t="str">
        <f>VLOOKUP(D10,'county-naming'!A$2:C$119,3,FALSE)</f>
        <v>当阳市</v>
      </c>
    </row>
    <row r="11" spans="1:6" ht="15.75" thickBot="1" x14ac:dyDescent="0.3">
      <c r="A11" t="s">
        <v>2869</v>
      </c>
      <c r="B11" s="5" t="s">
        <v>2870</v>
      </c>
      <c r="C11" s="5" t="s">
        <v>256</v>
      </c>
      <c r="D11" s="5" t="s">
        <v>122</v>
      </c>
      <c r="E11" s="3">
        <v>22500</v>
      </c>
      <c r="F11" s="5" t="str">
        <f>VLOOKUP(D11,'county-naming'!A$2:C$119,3,FALSE)</f>
        <v>五峰土家族自治县</v>
      </c>
    </row>
    <row r="12" spans="1:6" ht="15.75" thickBot="1" x14ac:dyDescent="0.3">
      <c r="A12" t="s">
        <v>2871</v>
      </c>
      <c r="B12" s="5" t="s">
        <v>2872</v>
      </c>
      <c r="C12" s="5" t="s">
        <v>270</v>
      </c>
      <c r="D12" s="5" t="s">
        <v>123</v>
      </c>
      <c r="E12" s="3">
        <v>37473</v>
      </c>
      <c r="F12" s="5" t="str">
        <f>VLOOKUP(D12,'county-naming'!A$2:C$119,3,FALSE)</f>
        <v>伍家岗区</v>
      </c>
    </row>
    <row r="13" spans="1:6" ht="15.75" thickBot="1" x14ac:dyDescent="0.3">
      <c r="A13" t="s">
        <v>2873</v>
      </c>
      <c r="B13" s="5" t="s">
        <v>2874</v>
      </c>
      <c r="C13" s="5" t="s">
        <v>285</v>
      </c>
      <c r="D13" s="5" t="s">
        <v>118</v>
      </c>
      <c r="E13" s="3">
        <v>32839</v>
      </c>
      <c r="F13" s="5" t="str">
        <f>VLOOKUP(D13,'county-naming'!A$2:C$119,3,FALSE)</f>
        <v>长阳土家族自治县</v>
      </c>
    </row>
    <row r="14" spans="1:6" ht="15.75" thickBot="1" x14ac:dyDescent="0.3">
      <c r="A14" t="s">
        <v>2875</v>
      </c>
      <c r="B14" s="5" t="s">
        <v>2876</v>
      </c>
      <c r="C14" s="5" t="s">
        <v>285</v>
      </c>
      <c r="D14" s="5" t="s">
        <v>128</v>
      </c>
      <c r="E14" s="3">
        <v>24520</v>
      </c>
      <c r="F14" s="5" t="str">
        <f>VLOOKUP(D14,'county-naming'!A$2:C$119,3,FALSE)</f>
        <v>夷陵区</v>
      </c>
    </row>
    <row r="15" spans="1:6" ht="15.75" thickBot="1" x14ac:dyDescent="0.3">
      <c r="A15" t="s">
        <v>2877</v>
      </c>
      <c r="B15" s="5" t="s">
        <v>2878</v>
      </c>
      <c r="C15" s="5" t="s">
        <v>270</v>
      </c>
      <c r="D15" s="5" t="s">
        <v>121</v>
      </c>
      <c r="E15" s="3">
        <v>34111</v>
      </c>
      <c r="F15" s="5" t="str">
        <f>VLOOKUP(D15,'county-naming'!A$2:C$119,3,FALSE)</f>
        <v>点军区</v>
      </c>
    </row>
    <row r="16" spans="1:6" ht="15.75" thickBot="1" x14ac:dyDescent="0.3">
      <c r="A16" t="s">
        <v>2879</v>
      </c>
      <c r="B16" s="5" t="s">
        <v>2880</v>
      </c>
      <c r="C16" s="5" t="s">
        <v>256</v>
      </c>
      <c r="D16" s="5" t="s">
        <v>130</v>
      </c>
      <c r="E16" s="3">
        <v>54730</v>
      </c>
      <c r="F16" s="5" t="str">
        <f>VLOOKUP(D16,'county-naming'!A$2:C$119,3,FALSE)</f>
        <v>枝江市</v>
      </c>
    </row>
    <row r="17" spans="1:6" ht="15.75" thickBot="1" x14ac:dyDescent="0.3">
      <c r="A17" t="s">
        <v>2881</v>
      </c>
      <c r="B17" s="5" t="s">
        <v>2882</v>
      </c>
      <c r="C17" s="5" t="s">
        <v>256</v>
      </c>
      <c r="D17" s="5" t="s">
        <v>118</v>
      </c>
      <c r="E17" s="3">
        <v>49755</v>
      </c>
      <c r="F17" s="5" t="str">
        <f>VLOOKUP(D17,'county-naming'!A$2:C$119,3,FALSE)</f>
        <v>长阳土家族自治县</v>
      </c>
    </row>
    <row r="18" spans="1:6" ht="15.75" thickBot="1" x14ac:dyDescent="0.3">
      <c r="A18" t="s">
        <v>2883</v>
      </c>
      <c r="B18" s="5" t="s">
        <v>2884</v>
      </c>
      <c r="C18" s="5" t="s">
        <v>256</v>
      </c>
      <c r="D18" s="5" t="s">
        <v>128</v>
      </c>
      <c r="E18" s="3">
        <v>35761</v>
      </c>
      <c r="F18" s="5" t="str">
        <f>VLOOKUP(D18,'county-naming'!A$2:C$119,3,FALSE)</f>
        <v>夷陵区</v>
      </c>
    </row>
    <row r="19" spans="1:6" ht="15.75" thickBot="1" x14ac:dyDescent="0.3">
      <c r="A19" t="s">
        <v>2885</v>
      </c>
      <c r="B19" s="5" t="s">
        <v>2886</v>
      </c>
      <c r="C19" s="5" t="s">
        <v>285</v>
      </c>
      <c r="D19" s="5" t="s">
        <v>122</v>
      </c>
      <c r="E19" s="3">
        <v>15567</v>
      </c>
      <c r="F19" s="5" t="str">
        <f>VLOOKUP(D19,'county-naming'!A$2:C$119,3,FALSE)</f>
        <v>五峰土家族自治县</v>
      </c>
    </row>
    <row r="20" spans="1:6" ht="15.75" thickBot="1" x14ac:dyDescent="0.3">
      <c r="A20" t="s">
        <v>2887</v>
      </c>
      <c r="B20" s="5" t="s">
        <v>2888</v>
      </c>
      <c r="C20" s="5" t="s">
        <v>256</v>
      </c>
      <c r="D20" s="5" t="s">
        <v>127</v>
      </c>
      <c r="E20" s="3">
        <v>25860</v>
      </c>
      <c r="F20" s="5" t="str">
        <f>VLOOKUP(D20,'county-naming'!A$2:C$119,3,FALSE)</f>
        <v>宜都市</v>
      </c>
    </row>
    <row r="21" spans="1:6" ht="15.75" thickBot="1" x14ac:dyDescent="0.3">
      <c r="A21" t="s">
        <v>2889</v>
      </c>
      <c r="B21" s="5" t="s">
        <v>2890</v>
      </c>
      <c r="C21" s="5" t="s">
        <v>256</v>
      </c>
      <c r="D21" s="5" t="s">
        <v>118</v>
      </c>
      <c r="E21" s="3">
        <v>20590</v>
      </c>
      <c r="F21" s="5" t="str">
        <f>VLOOKUP(D21,'county-naming'!A$2:C$119,3,FALSE)</f>
        <v>长阳土家族自治县</v>
      </c>
    </row>
    <row r="22" spans="1:6" ht="15.75" thickBot="1" x14ac:dyDescent="0.3">
      <c r="A22" t="s">
        <v>2891</v>
      </c>
      <c r="B22" s="5" t="s">
        <v>2892</v>
      </c>
      <c r="C22" s="5" t="s">
        <v>285</v>
      </c>
      <c r="D22" s="5" t="s">
        <v>126</v>
      </c>
      <c r="E22" s="3">
        <v>14568</v>
      </c>
      <c r="F22" s="5" t="str">
        <f>VLOOKUP(D22,'county-naming'!A$2:C$119,3,FALSE)</f>
        <v>兴山县</v>
      </c>
    </row>
    <row r="23" spans="1:6" ht="15.75" thickBot="1" x14ac:dyDescent="0.3">
      <c r="A23" t="s">
        <v>2893</v>
      </c>
      <c r="B23" s="5" t="s">
        <v>2894</v>
      </c>
      <c r="C23" s="5" t="s">
        <v>270</v>
      </c>
      <c r="D23" s="5" t="s">
        <v>125</v>
      </c>
      <c r="E23" s="3">
        <v>40111</v>
      </c>
      <c r="F23" s="5" t="str">
        <f>VLOOKUP(D23,'county-naming'!A$2:C$119,3,FALSE)</f>
        <v>西陵区</v>
      </c>
    </row>
    <row r="24" spans="1:6" ht="15.75" thickBot="1" x14ac:dyDescent="0.3">
      <c r="A24" t="s">
        <v>2895</v>
      </c>
      <c r="B24" s="5" t="s">
        <v>2896</v>
      </c>
      <c r="C24" s="5" t="s">
        <v>256</v>
      </c>
      <c r="D24" s="5" t="s">
        <v>126</v>
      </c>
      <c r="E24" s="3">
        <v>42425</v>
      </c>
      <c r="F24" s="5" t="str">
        <f>VLOOKUP(D24,'county-naming'!A$2:C$119,3,FALSE)</f>
        <v>兴山县</v>
      </c>
    </row>
    <row r="25" spans="1:6" ht="15.75" thickBot="1" x14ac:dyDescent="0.3">
      <c r="A25" t="s">
        <v>2897</v>
      </c>
      <c r="B25" s="5" t="s">
        <v>2898</v>
      </c>
      <c r="C25" s="5" t="s">
        <v>256</v>
      </c>
      <c r="D25" s="5" t="s">
        <v>131</v>
      </c>
      <c r="E25" s="3">
        <v>26155</v>
      </c>
      <c r="F25" s="5" t="str">
        <f>VLOOKUP(D25,'county-naming'!A$2:C$119,3,FALSE)</f>
        <v>秭归县</v>
      </c>
    </row>
    <row r="26" spans="1:6" ht="15.75" thickBot="1" x14ac:dyDescent="0.3">
      <c r="A26" t="s">
        <v>2899</v>
      </c>
      <c r="B26" s="5" t="s">
        <v>2900</v>
      </c>
      <c r="C26" s="5" t="s">
        <v>256</v>
      </c>
      <c r="D26" s="5" t="s">
        <v>130</v>
      </c>
      <c r="E26" s="3">
        <v>26303</v>
      </c>
      <c r="F26" s="5" t="str">
        <f>VLOOKUP(D26,'county-naming'!A$2:C$119,3,FALSE)</f>
        <v>枝江市</v>
      </c>
    </row>
    <row r="27" spans="1:6" ht="15.75" thickBot="1" x14ac:dyDescent="0.3">
      <c r="A27" t="s">
        <v>2901</v>
      </c>
      <c r="B27" s="5" t="s">
        <v>2902</v>
      </c>
      <c r="C27" s="5" t="s">
        <v>270</v>
      </c>
      <c r="D27" s="5" t="s">
        <v>124</v>
      </c>
      <c r="E27" s="3">
        <v>32273</v>
      </c>
      <c r="F27" s="5" t="str">
        <f>VLOOKUP(D27,'county-naming'!A$2:C$119,3,FALSE)</f>
        <v>猇亭区</v>
      </c>
    </row>
    <row r="28" spans="1:6" ht="15.75" thickBot="1" x14ac:dyDescent="0.3">
      <c r="A28" t="s">
        <v>2903</v>
      </c>
      <c r="B28" s="5" t="s">
        <v>2904</v>
      </c>
      <c r="C28" s="5" t="s">
        <v>256</v>
      </c>
      <c r="D28" s="5" t="s">
        <v>131</v>
      </c>
      <c r="E28" s="3">
        <v>46708</v>
      </c>
      <c r="F28" s="5" t="str">
        <f>VLOOKUP(D28,'county-naming'!A$2:C$119,3,FALSE)</f>
        <v>秭归县</v>
      </c>
    </row>
    <row r="29" spans="1:6" ht="15.75" thickBot="1" x14ac:dyDescent="0.3">
      <c r="A29" t="s">
        <v>2905</v>
      </c>
      <c r="B29" s="5" t="s">
        <v>2906</v>
      </c>
      <c r="C29" s="5" t="s">
        <v>256</v>
      </c>
      <c r="D29" s="5" t="s">
        <v>118</v>
      </c>
      <c r="E29" s="3">
        <v>27170</v>
      </c>
      <c r="F29" s="5" t="str">
        <f>VLOOKUP(D29,'county-naming'!A$2:C$119,3,FALSE)</f>
        <v>长阳土家族自治县</v>
      </c>
    </row>
    <row r="30" spans="1:6" ht="15.75" thickBot="1" x14ac:dyDescent="0.3">
      <c r="A30" t="s">
        <v>2907</v>
      </c>
      <c r="B30" s="5" t="s">
        <v>2908</v>
      </c>
      <c r="C30" s="5" t="s">
        <v>285</v>
      </c>
      <c r="D30" s="5" t="s">
        <v>129</v>
      </c>
      <c r="E30" s="3">
        <v>13658</v>
      </c>
      <c r="F30" s="5" t="str">
        <f>VLOOKUP(D30,'county-naming'!A$2:C$119,3,FALSE)</f>
        <v>远安县</v>
      </c>
    </row>
    <row r="31" spans="1:6" ht="15.75" thickBot="1" x14ac:dyDescent="0.3">
      <c r="A31" t="s">
        <v>2909</v>
      </c>
      <c r="B31" s="5" t="s">
        <v>2910</v>
      </c>
      <c r="C31" s="5" t="s">
        <v>256</v>
      </c>
      <c r="D31" s="5" t="s">
        <v>120</v>
      </c>
      <c r="E31" s="3">
        <v>51339</v>
      </c>
      <c r="F31" s="5" t="str">
        <f>VLOOKUP(D31,'county-naming'!A$2:C$119,3,FALSE)</f>
        <v>当阳市</v>
      </c>
    </row>
    <row r="32" spans="1:6" ht="15.75" thickBot="1" x14ac:dyDescent="0.3">
      <c r="A32" t="s">
        <v>2911</v>
      </c>
      <c r="B32" s="5" t="s">
        <v>2912</v>
      </c>
      <c r="C32" s="5" t="s">
        <v>256</v>
      </c>
      <c r="D32" s="5" t="s">
        <v>127</v>
      </c>
      <c r="E32" s="3">
        <v>27053</v>
      </c>
      <c r="F32" s="5" t="str">
        <f>VLOOKUP(D32,'county-naming'!A$2:C$119,3,FALSE)</f>
        <v>宜都市</v>
      </c>
    </row>
    <row r="33" spans="1:6" ht="15.75" thickBot="1" x14ac:dyDescent="0.3">
      <c r="A33" t="s">
        <v>2913</v>
      </c>
      <c r="B33" s="5" t="s">
        <v>2914</v>
      </c>
      <c r="C33" s="5" t="s">
        <v>256</v>
      </c>
      <c r="D33" s="5" t="s">
        <v>129</v>
      </c>
      <c r="E33" s="3">
        <v>14402</v>
      </c>
      <c r="F33" s="5" t="str">
        <f>VLOOKUP(D33,'county-naming'!A$2:C$119,3,FALSE)</f>
        <v>远安县</v>
      </c>
    </row>
    <row r="34" spans="1:6" ht="15.75" thickBot="1" x14ac:dyDescent="0.3">
      <c r="A34" t="s">
        <v>2915</v>
      </c>
      <c r="B34" s="5" t="s">
        <v>2916</v>
      </c>
      <c r="C34" s="5" t="s">
        <v>256</v>
      </c>
      <c r="D34" s="5" t="s">
        <v>128</v>
      </c>
      <c r="E34" s="3">
        <v>33254</v>
      </c>
      <c r="F34" s="5" t="str">
        <f>VLOOKUP(D34,'county-naming'!A$2:C$119,3,FALSE)</f>
        <v>夷陵区</v>
      </c>
    </row>
    <row r="35" spans="1:6" ht="15.75" thickBot="1" x14ac:dyDescent="0.3">
      <c r="A35" t="s">
        <v>2917</v>
      </c>
      <c r="B35" s="5" t="s">
        <v>2918</v>
      </c>
      <c r="C35" s="5" t="s">
        <v>256</v>
      </c>
      <c r="D35" s="5" t="s">
        <v>126</v>
      </c>
      <c r="E35" s="3">
        <v>21864</v>
      </c>
      <c r="F35" s="5" t="str">
        <f>VLOOKUP(D35,'county-naming'!A$2:C$119,3,FALSE)</f>
        <v>兴山县</v>
      </c>
    </row>
    <row r="36" spans="1:6" ht="15.75" thickBot="1" x14ac:dyDescent="0.3">
      <c r="A36" t="s">
        <v>2919</v>
      </c>
      <c r="B36" s="5" t="s">
        <v>2920</v>
      </c>
      <c r="C36" s="5" t="s">
        <v>285</v>
      </c>
      <c r="D36" s="5" t="s">
        <v>118</v>
      </c>
      <c r="E36" s="3">
        <v>7753</v>
      </c>
      <c r="F36" s="5" t="str">
        <f>VLOOKUP(D36,'county-naming'!A$2:C$119,3,FALSE)</f>
        <v>长阳土家族自治县</v>
      </c>
    </row>
    <row r="37" spans="1:6" ht="15.75" thickBot="1" x14ac:dyDescent="0.3">
      <c r="A37" t="s">
        <v>2921</v>
      </c>
      <c r="B37" s="5" t="s">
        <v>2922</v>
      </c>
      <c r="C37" s="5" t="s">
        <v>270</v>
      </c>
      <c r="D37" s="5" t="s">
        <v>124</v>
      </c>
      <c r="E37" s="3">
        <v>13390</v>
      </c>
      <c r="F37" s="5" t="str">
        <f>VLOOKUP(D37,'county-naming'!A$2:C$119,3,FALSE)</f>
        <v>猇亭区</v>
      </c>
    </row>
    <row r="38" spans="1:6" ht="15.75" thickBot="1" x14ac:dyDescent="0.3">
      <c r="A38" t="s">
        <v>2923</v>
      </c>
      <c r="B38" s="5" t="s">
        <v>2924</v>
      </c>
      <c r="C38" s="5" t="s">
        <v>256</v>
      </c>
      <c r="D38" s="5" t="s">
        <v>131</v>
      </c>
      <c r="E38" s="3">
        <v>22657</v>
      </c>
      <c r="F38" s="5" t="str">
        <f>VLOOKUP(D38,'county-naming'!A$2:C$119,3,FALSE)</f>
        <v>秭归县</v>
      </c>
    </row>
    <row r="39" spans="1:6" ht="15.75" thickBot="1" x14ac:dyDescent="0.3">
      <c r="A39" t="s">
        <v>2925</v>
      </c>
      <c r="B39" s="5" t="s">
        <v>2926</v>
      </c>
      <c r="C39" s="5" t="s">
        <v>256</v>
      </c>
      <c r="D39" s="5" t="s">
        <v>129</v>
      </c>
      <c r="E39" s="3">
        <v>20865</v>
      </c>
      <c r="F39" s="5" t="str">
        <f>VLOOKUP(D39,'county-naming'!A$2:C$119,3,FALSE)</f>
        <v>远安县</v>
      </c>
    </row>
    <row r="40" spans="1:6" ht="15.75" thickBot="1" x14ac:dyDescent="0.3">
      <c r="A40" t="s">
        <v>2927</v>
      </c>
      <c r="B40" s="5" t="s">
        <v>2928</v>
      </c>
      <c r="C40" s="5" t="s">
        <v>256</v>
      </c>
      <c r="D40" s="5" t="s">
        <v>118</v>
      </c>
      <c r="E40" s="3">
        <v>39348</v>
      </c>
      <c r="F40" s="5" t="str">
        <f>VLOOKUP(D40,'county-naming'!A$2:C$119,3,FALSE)</f>
        <v>长阳土家族自治县</v>
      </c>
    </row>
    <row r="41" spans="1:6" ht="15.75" thickBot="1" x14ac:dyDescent="0.3">
      <c r="A41" t="s">
        <v>2929</v>
      </c>
      <c r="B41" s="5" t="s">
        <v>2930</v>
      </c>
      <c r="C41" s="5" t="s">
        <v>256</v>
      </c>
      <c r="D41" s="5" t="s">
        <v>129</v>
      </c>
      <c r="E41" s="3">
        <v>25250</v>
      </c>
      <c r="F41" s="5" t="str">
        <f>VLOOKUP(D41,'county-naming'!A$2:C$119,3,FALSE)</f>
        <v>远安县</v>
      </c>
    </row>
    <row r="42" spans="1:6" ht="15.75" thickBot="1" x14ac:dyDescent="0.3">
      <c r="A42" t="s">
        <v>2931</v>
      </c>
      <c r="B42" s="5" t="s">
        <v>2932</v>
      </c>
      <c r="C42" s="5" t="s">
        <v>256</v>
      </c>
      <c r="D42" s="5" t="s">
        <v>128</v>
      </c>
      <c r="E42" s="3">
        <v>24979</v>
      </c>
      <c r="F42" s="5" t="str">
        <f>VLOOKUP(D42,'county-naming'!A$2:C$119,3,FALSE)</f>
        <v>夷陵区</v>
      </c>
    </row>
    <row r="43" spans="1:6" ht="15.75" thickBot="1" x14ac:dyDescent="0.3">
      <c r="A43" t="s">
        <v>2933</v>
      </c>
      <c r="B43" s="5" t="s">
        <v>2934</v>
      </c>
      <c r="C43" s="5" t="s">
        <v>256</v>
      </c>
      <c r="D43" s="5" t="s">
        <v>131</v>
      </c>
      <c r="E43" s="3">
        <v>23649</v>
      </c>
      <c r="F43" s="5" t="str">
        <f>VLOOKUP(D43,'county-naming'!A$2:C$119,3,FALSE)</f>
        <v>秭归县</v>
      </c>
    </row>
    <row r="44" spans="1:6" ht="15.75" thickBot="1" x14ac:dyDescent="0.3">
      <c r="A44" t="s">
        <v>2935</v>
      </c>
      <c r="B44" s="5" t="s">
        <v>2936</v>
      </c>
      <c r="C44" s="5" t="s">
        <v>256</v>
      </c>
      <c r="D44" s="5" t="s">
        <v>120</v>
      </c>
      <c r="E44" s="3">
        <v>32412</v>
      </c>
      <c r="F44" s="5" t="str">
        <f>VLOOKUP(D44,'county-naming'!A$2:C$119,3,FALSE)</f>
        <v>当阳市</v>
      </c>
    </row>
    <row r="45" spans="1:6" ht="15.75" thickBot="1" x14ac:dyDescent="0.3">
      <c r="A45" t="s">
        <v>2937</v>
      </c>
      <c r="B45" s="5" t="s">
        <v>2938</v>
      </c>
      <c r="C45" s="5" t="s">
        <v>285</v>
      </c>
      <c r="D45" s="5" t="s">
        <v>121</v>
      </c>
      <c r="E45" s="3">
        <v>13949</v>
      </c>
      <c r="F45" s="5" t="str">
        <f>VLOOKUP(D45,'county-naming'!A$2:C$119,3,FALSE)</f>
        <v>点军区</v>
      </c>
    </row>
    <row r="46" spans="1:6" ht="15.75" thickBot="1" x14ac:dyDescent="0.3">
      <c r="A46" t="s">
        <v>2939</v>
      </c>
      <c r="B46" s="5" t="s">
        <v>2940</v>
      </c>
      <c r="C46" s="5" t="s">
        <v>256</v>
      </c>
      <c r="D46" s="5" t="s">
        <v>128</v>
      </c>
      <c r="E46" s="3">
        <v>50265</v>
      </c>
      <c r="F46" s="5" t="str">
        <f>VLOOKUP(D46,'county-naming'!A$2:C$119,3,FALSE)</f>
        <v>夷陵区</v>
      </c>
    </row>
    <row r="47" spans="1:6" ht="15.75" thickBot="1" x14ac:dyDescent="0.3">
      <c r="A47" t="s">
        <v>2941</v>
      </c>
      <c r="B47" s="5" t="s">
        <v>2942</v>
      </c>
      <c r="C47" s="5" t="s">
        <v>256</v>
      </c>
      <c r="D47" s="5" t="s">
        <v>118</v>
      </c>
      <c r="E47" s="3">
        <v>89679</v>
      </c>
      <c r="F47" s="5" t="str">
        <f>VLOOKUP(D47,'county-naming'!A$2:C$119,3,FALSE)</f>
        <v>长阳土家族自治县</v>
      </c>
    </row>
    <row r="48" spans="1:6" ht="15.75" thickBot="1" x14ac:dyDescent="0.3">
      <c r="A48" t="s">
        <v>2943</v>
      </c>
      <c r="B48" s="5" t="s">
        <v>2944</v>
      </c>
      <c r="C48" s="5" t="s">
        <v>270</v>
      </c>
      <c r="D48" s="5" t="s">
        <v>127</v>
      </c>
      <c r="E48" s="3">
        <v>90849</v>
      </c>
      <c r="F48" s="5" t="str">
        <f>VLOOKUP(D48,'county-naming'!A$2:C$119,3,FALSE)</f>
        <v>宜都市</v>
      </c>
    </row>
    <row r="49" spans="1:6" ht="15.75" thickBot="1" x14ac:dyDescent="0.3">
      <c r="A49" t="s">
        <v>2945</v>
      </c>
      <c r="B49" s="5" t="s">
        <v>2946</v>
      </c>
      <c r="C49" s="5" t="s">
        <v>270</v>
      </c>
      <c r="D49" s="5" t="s">
        <v>130</v>
      </c>
      <c r="E49" s="3">
        <v>132746</v>
      </c>
      <c r="F49" s="5" t="str">
        <f>VLOOKUP(D49,'county-naming'!A$2:C$119,3,FALSE)</f>
        <v>枝江市</v>
      </c>
    </row>
    <row r="50" spans="1:6" ht="15.75" thickBot="1" x14ac:dyDescent="0.3">
      <c r="A50" t="s">
        <v>2947</v>
      </c>
      <c r="B50" s="5" t="s">
        <v>2948</v>
      </c>
      <c r="C50" s="5" t="s">
        <v>256</v>
      </c>
      <c r="D50" s="5" t="s">
        <v>129</v>
      </c>
      <c r="E50" s="3">
        <v>24797</v>
      </c>
      <c r="F50" s="5" t="str">
        <f>VLOOKUP(D50,'county-naming'!A$2:C$119,3,FALSE)</f>
        <v>远安县</v>
      </c>
    </row>
    <row r="51" spans="1:6" ht="15.75" thickBot="1" x14ac:dyDescent="0.3">
      <c r="A51" t="s">
        <v>2949</v>
      </c>
      <c r="B51" s="5" t="s">
        <v>2950</v>
      </c>
      <c r="C51" s="5" t="s">
        <v>256</v>
      </c>
      <c r="D51" s="5" t="s">
        <v>131</v>
      </c>
      <c r="E51" s="3">
        <v>101620</v>
      </c>
      <c r="F51" s="5" t="str">
        <f>VLOOKUP(D51,'county-naming'!A$2:C$119,3,FALSE)</f>
        <v>秭归县</v>
      </c>
    </row>
    <row r="52" spans="1:6" ht="15.75" thickBot="1" x14ac:dyDescent="0.3">
      <c r="A52" t="s">
        <v>2951</v>
      </c>
      <c r="B52" s="5" t="s">
        <v>2952</v>
      </c>
      <c r="C52" s="5" t="s">
        <v>285</v>
      </c>
      <c r="D52" s="5" t="s">
        <v>131</v>
      </c>
      <c r="E52" s="3">
        <v>17267</v>
      </c>
      <c r="F52" s="5" t="str">
        <f>VLOOKUP(D52,'county-naming'!A$2:C$119,3,FALSE)</f>
        <v>秭归县</v>
      </c>
    </row>
    <row r="53" spans="1:6" ht="15.75" thickBot="1" x14ac:dyDescent="0.3">
      <c r="A53" t="s">
        <v>2953</v>
      </c>
      <c r="B53" s="5" t="s">
        <v>2954</v>
      </c>
      <c r="C53" s="5" t="s">
        <v>256</v>
      </c>
      <c r="D53" s="5" t="s">
        <v>120</v>
      </c>
      <c r="E53" s="3">
        <v>36917</v>
      </c>
      <c r="F53" s="5" t="str">
        <f>VLOOKUP(D53,'county-naming'!A$2:C$119,3,FALSE)</f>
        <v>当阳市</v>
      </c>
    </row>
    <row r="54" spans="1:6" ht="15.75" thickBot="1" x14ac:dyDescent="0.3">
      <c r="A54" t="s">
        <v>2955</v>
      </c>
      <c r="B54" s="5" t="s">
        <v>2956</v>
      </c>
      <c r="C54" s="5" t="s">
        <v>256</v>
      </c>
      <c r="D54" s="5" t="s">
        <v>129</v>
      </c>
      <c r="E54" s="3">
        <v>55838</v>
      </c>
      <c r="F54" s="5" t="str">
        <f>VLOOKUP(D54,'county-naming'!A$2:C$119,3,FALSE)</f>
        <v>远安县</v>
      </c>
    </row>
    <row r="55" spans="1:6" ht="15.75" thickBot="1" x14ac:dyDescent="0.3">
      <c r="A55" t="s">
        <v>2957</v>
      </c>
      <c r="B55" s="5" t="s">
        <v>2958</v>
      </c>
      <c r="C55" s="5" t="s">
        <v>285</v>
      </c>
      <c r="D55" s="5" t="s">
        <v>131</v>
      </c>
      <c r="E55" s="3">
        <v>11368</v>
      </c>
      <c r="F55" s="5" t="str">
        <f>VLOOKUP(D55,'county-naming'!A$2:C$119,3,FALSE)</f>
        <v>秭归县</v>
      </c>
    </row>
    <row r="56" spans="1:6" ht="15.75" thickBot="1" x14ac:dyDescent="0.3">
      <c r="A56" t="s">
        <v>2959</v>
      </c>
      <c r="B56" s="5" t="s">
        <v>2960</v>
      </c>
      <c r="C56" s="5" t="s">
        <v>256</v>
      </c>
      <c r="D56" s="5" t="s">
        <v>118</v>
      </c>
      <c r="E56" s="3">
        <v>29832</v>
      </c>
      <c r="F56" s="5" t="str">
        <f>VLOOKUP(D56,'county-naming'!A$2:C$119,3,FALSE)</f>
        <v>长阳土家族自治县</v>
      </c>
    </row>
    <row r="57" spans="1:6" ht="15.75" thickBot="1" x14ac:dyDescent="0.3">
      <c r="A57" t="s">
        <v>2961</v>
      </c>
      <c r="B57" s="5" t="s">
        <v>2962</v>
      </c>
      <c r="C57" s="5" t="s">
        <v>256</v>
      </c>
      <c r="D57" s="5" t="s">
        <v>126</v>
      </c>
      <c r="E57" s="3">
        <v>11195</v>
      </c>
      <c r="F57" s="5" t="str">
        <f>VLOOKUP(D57,'county-naming'!A$2:C$119,3,FALSE)</f>
        <v>兴山县</v>
      </c>
    </row>
    <row r="58" spans="1:6" ht="15.75" thickBot="1" x14ac:dyDescent="0.3">
      <c r="A58" t="s">
        <v>2963</v>
      </c>
      <c r="B58" s="5" t="s">
        <v>2964</v>
      </c>
      <c r="C58" s="5" t="s">
        <v>256</v>
      </c>
      <c r="D58" s="5" t="s">
        <v>127</v>
      </c>
      <c r="E58" s="3">
        <v>16847</v>
      </c>
      <c r="F58" s="5" t="str">
        <f>VLOOKUP(D58,'county-naming'!A$2:C$119,3,FALSE)</f>
        <v>宜都市</v>
      </c>
    </row>
    <row r="59" spans="1:6" ht="15.75" thickBot="1" x14ac:dyDescent="0.3">
      <c r="A59" t="s">
        <v>2965</v>
      </c>
      <c r="B59" s="5" t="s">
        <v>2966</v>
      </c>
      <c r="C59" s="5" t="s">
        <v>285</v>
      </c>
      <c r="D59" s="5" t="s">
        <v>122</v>
      </c>
      <c r="E59" s="3">
        <v>7496</v>
      </c>
      <c r="F59" s="5" t="str">
        <f>VLOOKUP(D59,'county-naming'!A$2:C$119,3,FALSE)</f>
        <v>五峰土家族自治县</v>
      </c>
    </row>
    <row r="60" spans="1:6" ht="15.75" thickBot="1" x14ac:dyDescent="0.3">
      <c r="A60" t="s">
        <v>2967</v>
      </c>
      <c r="B60" s="5" t="s">
        <v>2968</v>
      </c>
      <c r="C60" s="5" t="s">
        <v>285</v>
      </c>
      <c r="D60" s="5" t="s">
        <v>127</v>
      </c>
      <c r="E60" s="3">
        <v>15057</v>
      </c>
      <c r="F60" s="5" t="str">
        <f>VLOOKUP(D60,'county-naming'!A$2:C$119,3,FALSE)</f>
        <v>宜都市</v>
      </c>
    </row>
    <row r="61" spans="1:6" ht="15.75" thickBot="1" x14ac:dyDescent="0.3">
      <c r="A61" t="s">
        <v>2969</v>
      </c>
      <c r="B61" s="5" t="s">
        <v>2970</v>
      </c>
      <c r="C61" s="5" t="s">
        <v>256</v>
      </c>
      <c r="D61" s="5" t="s">
        <v>121</v>
      </c>
      <c r="E61" s="3">
        <v>26332</v>
      </c>
      <c r="F61" s="5" t="str">
        <f>VLOOKUP(D61,'county-naming'!A$2:C$119,3,FALSE)</f>
        <v>点军区</v>
      </c>
    </row>
    <row r="62" spans="1:6" ht="15.75" thickBot="1" x14ac:dyDescent="0.3">
      <c r="A62" t="s">
        <v>2971</v>
      </c>
      <c r="B62" s="5" t="s">
        <v>2972</v>
      </c>
      <c r="C62" s="5" t="s">
        <v>256</v>
      </c>
      <c r="D62" s="5" t="s">
        <v>130</v>
      </c>
      <c r="E62" s="3">
        <v>43478</v>
      </c>
      <c r="F62" s="5" t="str">
        <f>VLOOKUP(D62,'county-naming'!A$2:C$119,3,FALSE)</f>
        <v>枝江市</v>
      </c>
    </row>
    <row r="63" spans="1:6" ht="15.75" thickBot="1" x14ac:dyDescent="0.3">
      <c r="A63" t="s">
        <v>2973</v>
      </c>
      <c r="B63" s="5" t="s">
        <v>2974</v>
      </c>
      <c r="C63" s="5" t="s">
        <v>256</v>
      </c>
      <c r="D63" s="5" t="s">
        <v>131</v>
      </c>
      <c r="E63" s="3">
        <v>16839</v>
      </c>
      <c r="F63" s="5" t="str">
        <f>VLOOKUP(D63,'county-naming'!A$2:C$119,3,FALSE)</f>
        <v>秭归县</v>
      </c>
    </row>
    <row r="64" spans="1:6" ht="15.75" thickBot="1" x14ac:dyDescent="0.3">
      <c r="A64" t="s">
        <v>2975</v>
      </c>
      <c r="B64" s="5" t="s">
        <v>2976</v>
      </c>
      <c r="C64" s="5" t="s">
        <v>256</v>
      </c>
      <c r="D64" s="5" t="s">
        <v>122</v>
      </c>
      <c r="E64" s="3">
        <v>18879</v>
      </c>
      <c r="F64" s="5" t="str">
        <f>VLOOKUP(D64,'county-naming'!A$2:C$119,3,FALSE)</f>
        <v>五峰土家族自治县</v>
      </c>
    </row>
    <row r="65" spans="1:6" ht="15.75" thickBot="1" x14ac:dyDescent="0.3">
      <c r="A65" t="s">
        <v>2977</v>
      </c>
      <c r="B65" s="5" t="s">
        <v>2978</v>
      </c>
      <c r="C65" s="5" t="s">
        <v>256</v>
      </c>
      <c r="D65" s="5" t="s">
        <v>128</v>
      </c>
      <c r="E65" s="3">
        <v>29494</v>
      </c>
      <c r="F65" s="5" t="str">
        <f>VLOOKUP(D65,'county-naming'!A$2:C$119,3,FALSE)</f>
        <v>夷陵区</v>
      </c>
    </row>
    <row r="66" spans="1:6" ht="15.75" thickBot="1" x14ac:dyDescent="0.3">
      <c r="A66" t="s">
        <v>2979</v>
      </c>
      <c r="B66" s="5" t="s">
        <v>2980</v>
      </c>
      <c r="C66" s="5" t="s">
        <v>267</v>
      </c>
      <c r="D66" s="5" t="s">
        <v>128</v>
      </c>
      <c r="E66" s="3">
        <v>1500</v>
      </c>
      <c r="F66" s="5" t="str">
        <f>VLOOKUP(D66,'county-naming'!A$2:C$119,3,FALSE)</f>
        <v>夷陵区</v>
      </c>
    </row>
    <row r="67" spans="1:6" ht="15.75" thickBot="1" x14ac:dyDescent="0.3">
      <c r="A67" t="s">
        <v>2981</v>
      </c>
      <c r="B67" s="5" t="s">
        <v>2982</v>
      </c>
      <c r="C67" s="5" t="s">
        <v>256</v>
      </c>
      <c r="D67" s="5" t="s">
        <v>131</v>
      </c>
      <c r="E67" s="3">
        <v>30996</v>
      </c>
      <c r="F67" s="5" t="str">
        <f>VLOOKUP(D67,'county-naming'!A$2:C$119,3,FALSE)</f>
        <v>秭归县</v>
      </c>
    </row>
    <row r="68" spans="1:6" ht="15.75" thickBot="1" x14ac:dyDescent="0.3">
      <c r="A68" t="s">
        <v>2983</v>
      </c>
      <c r="B68" s="5" t="s">
        <v>2984</v>
      </c>
      <c r="C68" s="5" t="s">
        <v>285</v>
      </c>
      <c r="D68" s="5" t="s">
        <v>131</v>
      </c>
      <c r="E68" s="3">
        <v>31180</v>
      </c>
      <c r="F68" s="5" t="str">
        <f>VLOOKUP(D68,'county-naming'!A$2:C$119,3,FALSE)</f>
        <v>秭归县</v>
      </c>
    </row>
    <row r="69" spans="1:6" ht="15.75" thickBot="1" x14ac:dyDescent="0.3">
      <c r="A69" t="s">
        <v>2985</v>
      </c>
      <c r="B69" s="5" t="s">
        <v>2986</v>
      </c>
      <c r="C69" s="5" t="s">
        <v>256</v>
      </c>
      <c r="D69" s="5" t="s">
        <v>126</v>
      </c>
      <c r="E69" s="3">
        <v>22187</v>
      </c>
      <c r="F69" s="5" t="str">
        <f>VLOOKUP(D69,'county-naming'!A$2:C$119,3,FALSE)</f>
        <v>兴山县</v>
      </c>
    </row>
    <row r="70" spans="1:6" ht="15.75" thickBot="1" x14ac:dyDescent="0.3">
      <c r="A70" t="s">
        <v>2987</v>
      </c>
      <c r="B70" s="5" t="s">
        <v>2988</v>
      </c>
      <c r="C70" s="5" t="s">
        <v>256</v>
      </c>
      <c r="D70" s="5" t="s">
        <v>127</v>
      </c>
      <c r="E70" s="3">
        <v>28553</v>
      </c>
      <c r="F70" s="5" t="str">
        <f>VLOOKUP(D70,'county-naming'!A$2:C$119,3,FALSE)</f>
        <v>宜都市</v>
      </c>
    </row>
    <row r="71" spans="1:6" ht="15.75" thickBot="1" x14ac:dyDescent="0.3">
      <c r="A71" t="s">
        <v>2989</v>
      </c>
      <c r="B71" s="5" t="s">
        <v>2990</v>
      </c>
      <c r="C71" s="5" t="s">
        <v>267</v>
      </c>
      <c r="D71" s="5" t="s">
        <v>127</v>
      </c>
      <c r="E71" s="3">
        <v>15507</v>
      </c>
      <c r="F71" s="5" t="str">
        <f>VLOOKUP(D71,'county-naming'!A$2:C$119,3,FALSE)</f>
        <v>宜都市</v>
      </c>
    </row>
    <row r="72" spans="1:6" ht="15.75" thickBot="1" x14ac:dyDescent="0.3">
      <c r="A72" t="s">
        <v>2991</v>
      </c>
      <c r="B72" s="5" t="s">
        <v>2992</v>
      </c>
      <c r="C72" s="5" t="s">
        <v>256</v>
      </c>
      <c r="D72" s="5" t="s">
        <v>128</v>
      </c>
      <c r="E72" s="3">
        <v>23979</v>
      </c>
      <c r="F72" s="5" t="str">
        <f>VLOOKUP(D72,'county-naming'!A$2:C$119,3,FALSE)</f>
        <v>夷陵区</v>
      </c>
    </row>
    <row r="73" spans="1:6" ht="15.75" thickBot="1" x14ac:dyDescent="0.3">
      <c r="A73" t="s">
        <v>2993</v>
      </c>
      <c r="B73" s="5" t="s">
        <v>2994</v>
      </c>
      <c r="C73" s="5" t="s">
        <v>285</v>
      </c>
      <c r="D73" s="5" t="s">
        <v>121</v>
      </c>
      <c r="E73" s="3">
        <v>20956</v>
      </c>
      <c r="F73" s="5" t="str">
        <f>VLOOKUP(D73,'county-naming'!A$2:C$119,3,FALSE)</f>
        <v>点军区</v>
      </c>
    </row>
    <row r="74" spans="1:6" ht="15.75" thickBot="1" x14ac:dyDescent="0.3">
      <c r="A74" t="s">
        <v>2768</v>
      </c>
      <c r="B74" s="5" t="s">
        <v>2769</v>
      </c>
      <c r="C74" s="5" t="s">
        <v>256</v>
      </c>
      <c r="D74" s="5" t="s">
        <v>120</v>
      </c>
      <c r="E74" s="3">
        <v>39481</v>
      </c>
      <c r="F74" s="5" t="str">
        <f>VLOOKUP(D74,'county-naming'!A$2:C$119,3,FALSE)</f>
        <v>当阳市</v>
      </c>
    </row>
    <row r="75" spans="1:6" ht="15.75" thickBot="1" x14ac:dyDescent="0.3">
      <c r="A75" t="s">
        <v>2995</v>
      </c>
      <c r="B75" s="5" t="s">
        <v>2996</v>
      </c>
      <c r="C75" s="5" t="s">
        <v>256</v>
      </c>
      <c r="D75" s="5" t="s">
        <v>127</v>
      </c>
      <c r="E75" s="3">
        <v>29747</v>
      </c>
      <c r="F75" s="5" t="str">
        <f>VLOOKUP(D75,'county-naming'!A$2:C$119,3,FALSE)</f>
        <v>宜都市</v>
      </c>
    </row>
    <row r="76" spans="1:6" ht="15.75" thickBot="1" x14ac:dyDescent="0.3">
      <c r="A76" t="s">
        <v>2997</v>
      </c>
      <c r="B76" s="5" t="s">
        <v>2998</v>
      </c>
      <c r="C76" s="5" t="s">
        <v>270</v>
      </c>
      <c r="D76" s="5" t="s">
        <v>123</v>
      </c>
      <c r="E76" s="3">
        <v>42873</v>
      </c>
      <c r="F76" s="5" t="str">
        <f>VLOOKUP(D76,'county-naming'!A$2:C$119,3,FALSE)</f>
        <v>伍家岗区</v>
      </c>
    </row>
    <row r="77" spans="1:6" ht="15.75" thickBot="1" x14ac:dyDescent="0.3">
      <c r="A77" t="s">
        <v>2999</v>
      </c>
      <c r="B77" s="5" t="s">
        <v>3000</v>
      </c>
      <c r="C77" s="5" t="s">
        <v>256</v>
      </c>
      <c r="D77" s="5" t="s">
        <v>122</v>
      </c>
      <c r="E77" s="3">
        <v>16743</v>
      </c>
      <c r="F77" s="5" t="str">
        <f>VLOOKUP(D77,'county-naming'!A$2:C$119,3,FALSE)</f>
        <v>五峰土家族自治县</v>
      </c>
    </row>
    <row r="78" spans="1:6" ht="15.75" thickBot="1" x14ac:dyDescent="0.3">
      <c r="A78" t="s">
        <v>3001</v>
      </c>
      <c r="B78" s="5" t="s">
        <v>3002</v>
      </c>
      <c r="C78" s="5" t="s">
        <v>256</v>
      </c>
      <c r="D78" s="5" t="s">
        <v>130</v>
      </c>
      <c r="E78" s="3">
        <v>41213</v>
      </c>
      <c r="F78" s="5" t="str">
        <f>VLOOKUP(D78,'county-naming'!A$2:C$119,3,FALSE)</f>
        <v>枝江市</v>
      </c>
    </row>
    <row r="79" spans="1:6" ht="15.75" thickBot="1" x14ac:dyDescent="0.3">
      <c r="A79" t="s">
        <v>3003</v>
      </c>
      <c r="B79" s="5" t="s">
        <v>3004</v>
      </c>
      <c r="C79" s="5" t="s">
        <v>256</v>
      </c>
      <c r="D79" s="5" t="s">
        <v>128</v>
      </c>
      <c r="E79" s="3">
        <v>33074</v>
      </c>
      <c r="F79" s="5" t="str">
        <f>VLOOKUP(D79,'county-naming'!A$2:C$119,3,FALSE)</f>
        <v>夷陵区</v>
      </c>
    </row>
    <row r="80" spans="1:6" ht="15.75" thickBot="1" x14ac:dyDescent="0.3">
      <c r="A80" t="s">
        <v>3005</v>
      </c>
      <c r="B80" s="5" t="s">
        <v>3006</v>
      </c>
      <c r="C80" s="5" t="s">
        <v>256</v>
      </c>
      <c r="D80" s="5" t="s">
        <v>122</v>
      </c>
      <c r="E80" s="3">
        <v>37746</v>
      </c>
      <c r="F80" s="5" t="str">
        <f>VLOOKUP(D80,'county-naming'!A$2:C$119,3,FALSE)</f>
        <v>五峰土家族自治县</v>
      </c>
    </row>
    <row r="81" spans="1:6" ht="15.75" thickBot="1" x14ac:dyDescent="0.3">
      <c r="A81" t="s">
        <v>3007</v>
      </c>
      <c r="B81" s="5" t="s">
        <v>3008</v>
      </c>
      <c r="C81" s="5" t="s">
        <v>270</v>
      </c>
      <c r="D81" s="5" t="s">
        <v>123</v>
      </c>
      <c r="E81" s="3">
        <v>44953</v>
      </c>
      <c r="F81" s="5" t="str">
        <f>VLOOKUP(D81,'county-naming'!A$2:C$119,3,FALSE)</f>
        <v>伍家岗区</v>
      </c>
    </row>
    <row r="82" spans="1:6" ht="15.75" thickBot="1" x14ac:dyDescent="0.3">
      <c r="A82" t="s">
        <v>3009</v>
      </c>
      <c r="B82" s="5" t="s">
        <v>3010</v>
      </c>
      <c r="C82" s="5" t="s">
        <v>285</v>
      </c>
      <c r="D82" s="5" t="s">
        <v>123</v>
      </c>
      <c r="E82" s="3">
        <v>47781</v>
      </c>
      <c r="F82" s="5" t="str">
        <f>VLOOKUP(D82,'county-naming'!A$2:C$119,3,FALSE)</f>
        <v>伍家岗区</v>
      </c>
    </row>
    <row r="83" spans="1:6" ht="15.75" thickBot="1" x14ac:dyDescent="0.3">
      <c r="A83" t="s">
        <v>3011</v>
      </c>
      <c r="B83" s="5" t="s">
        <v>3012</v>
      </c>
      <c r="C83" s="5" t="s">
        <v>256</v>
      </c>
      <c r="D83" s="5" t="s">
        <v>127</v>
      </c>
      <c r="E83" s="3">
        <v>21898</v>
      </c>
      <c r="F83" s="5" t="str">
        <f>VLOOKUP(D83,'county-naming'!A$2:C$119,3,FALSE)</f>
        <v>宜都市</v>
      </c>
    </row>
    <row r="84" spans="1:6" ht="15.75" thickBot="1" x14ac:dyDescent="0.3">
      <c r="A84" t="s">
        <v>3013</v>
      </c>
      <c r="B84" s="5" t="s">
        <v>3014</v>
      </c>
      <c r="C84" s="5" t="s">
        <v>285</v>
      </c>
      <c r="D84" s="5" t="s">
        <v>128</v>
      </c>
      <c r="E84" s="3">
        <v>20614</v>
      </c>
      <c r="F84" s="5" t="str">
        <f>VLOOKUP(D84,'county-naming'!A$2:C$119,3,FALSE)</f>
        <v>夷陵区</v>
      </c>
    </row>
    <row r="85" spans="1:6" ht="15.75" thickBot="1" x14ac:dyDescent="0.3">
      <c r="A85" t="s">
        <v>3015</v>
      </c>
      <c r="B85" s="5" t="s">
        <v>3016</v>
      </c>
      <c r="C85" s="5" t="s">
        <v>267</v>
      </c>
      <c r="D85" s="5" t="s">
        <v>125</v>
      </c>
      <c r="E85" s="3">
        <v>3483</v>
      </c>
      <c r="F85" s="5" t="str">
        <f>VLOOKUP(D85,'county-naming'!A$2:C$119,3,FALSE)</f>
        <v>西陵区</v>
      </c>
    </row>
    <row r="86" spans="1:6" ht="15.75" thickBot="1" x14ac:dyDescent="0.3">
      <c r="A86" t="s">
        <v>3017</v>
      </c>
      <c r="B86" s="5" t="s">
        <v>3018</v>
      </c>
      <c r="C86" s="5" t="s">
        <v>256</v>
      </c>
      <c r="D86" s="5" t="s">
        <v>126</v>
      </c>
      <c r="E86" s="3">
        <v>24582</v>
      </c>
      <c r="F86" s="5" t="str">
        <f>VLOOKUP(D86,'county-naming'!A$2:C$119,3,FALSE)</f>
        <v>兴山县</v>
      </c>
    </row>
    <row r="87" spans="1:6" ht="15.75" thickBot="1" x14ac:dyDescent="0.3">
      <c r="A87" t="s">
        <v>3019</v>
      </c>
      <c r="B87" s="5" t="s">
        <v>3020</v>
      </c>
      <c r="C87" s="5" t="s">
        <v>256</v>
      </c>
      <c r="D87" s="5" t="s">
        <v>130</v>
      </c>
      <c r="E87" s="3">
        <v>32174</v>
      </c>
      <c r="F87" s="5" t="str">
        <f>VLOOKUP(D87,'county-naming'!A$2:C$119,3,FALSE)</f>
        <v>枝江市</v>
      </c>
    </row>
    <row r="88" spans="1:6" ht="15.75" thickBot="1" x14ac:dyDescent="0.3">
      <c r="A88" t="s">
        <v>3021</v>
      </c>
      <c r="B88" s="5" t="s">
        <v>3022</v>
      </c>
      <c r="C88" s="5" t="s">
        <v>270</v>
      </c>
      <c r="D88" s="5" t="s">
        <v>128</v>
      </c>
      <c r="E88" s="3">
        <v>133704</v>
      </c>
      <c r="F88" s="5" t="str">
        <f>VLOOKUP(D88,'county-naming'!A$2:C$119,3,FALSE)</f>
        <v>夷陵区</v>
      </c>
    </row>
    <row r="89" spans="1:6" ht="15.75" thickBot="1" x14ac:dyDescent="0.3">
      <c r="A89" t="s">
        <v>3023</v>
      </c>
      <c r="B89" s="5" t="s">
        <v>3024</v>
      </c>
      <c r="C89" s="5" t="s">
        <v>270</v>
      </c>
      <c r="D89" s="5" t="s">
        <v>125</v>
      </c>
      <c r="E89" s="3">
        <v>42482</v>
      </c>
      <c r="F89" s="5" t="str">
        <f>VLOOKUP(D89,'county-naming'!A$2:C$119,3,FALSE)</f>
        <v>西陵区</v>
      </c>
    </row>
    <row r="90" spans="1:6" ht="15.75" thickBot="1" x14ac:dyDescent="0.3">
      <c r="A90" t="s">
        <v>3025</v>
      </c>
      <c r="B90" s="5" t="s">
        <v>3026</v>
      </c>
      <c r="C90" s="5" t="s">
        <v>285</v>
      </c>
      <c r="D90" s="5" t="s">
        <v>131</v>
      </c>
      <c r="E90" s="3">
        <v>12586</v>
      </c>
      <c r="F90" s="5" t="str">
        <f>VLOOKUP(D90,'county-naming'!A$2:C$119,3,FALSE)</f>
        <v>秭归县</v>
      </c>
    </row>
    <row r="91" spans="1:6" ht="15.75" thickBot="1" x14ac:dyDescent="0.3">
      <c r="A91" t="s">
        <v>3027</v>
      </c>
      <c r="B91" s="5" t="s">
        <v>3028</v>
      </c>
      <c r="C91" s="5" t="s">
        <v>270</v>
      </c>
      <c r="D91" s="5" t="s">
        <v>125</v>
      </c>
      <c r="E91" s="3">
        <v>104773</v>
      </c>
      <c r="F91" s="5" t="str">
        <f>VLOOKUP(D91,'county-naming'!A$2:C$119,3,FALSE)</f>
        <v>西陵区</v>
      </c>
    </row>
    <row r="92" spans="1:6" ht="15.75" thickBot="1" x14ac:dyDescent="0.3">
      <c r="A92" t="s">
        <v>3029</v>
      </c>
      <c r="B92" s="5" t="s">
        <v>3030</v>
      </c>
      <c r="C92" s="5" t="s">
        <v>270</v>
      </c>
      <c r="D92" s="5" t="s">
        <v>125</v>
      </c>
      <c r="E92" s="3">
        <v>71140</v>
      </c>
      <c r="F92" s="5" t="str">
        <f>VLOOKUP(D92,'county-naming'!A$2:C$119,3,FALSE)</f>
        <v>西陵区</v>
      </c>
    </row>
    <row r="93" spans="1:6" ht="15.75" thickBot="1" x14ac:dyDescent="0.3">
      <c r="A93" t="s">
        <v>3031</v>
      </c>
      <c r="B93" s="5" t="s">
        <v>3032</v>
      </c>
      <c r="C93" s="5" t="s">
        <v>256</v>
      </c>
      <c r="D93" s="5" t="s">
        <v>131</v>
      </c>
      <c r="E93" s="3">
        <v>26082</v>
      </c>
      <c r="F93" s="5" t="str">
        <f>VLOOKUP(D93,'county-naming'!A$2:C$119,3,FALSE)</f>
        <v>秭归县</v>
      </c>
    </row>
    <row r="94" spans="1:6" ht="15.75" thickBot="1" x14ac:dyDescent="0.3">
      <c r="A94" t="s">
        <v>2829</v>
      </c>
      <c r="B94" s="5" t="s">
        <v>3033</v>
      </c>
      <c r="C94" s="5" t="s">
        <v>256</v>
      </c>
      <c r="D94" s="5" t="s">
        <v>129</v>
      </c>
      <c r="E94" s="3">
        <v>29722</v>
      </c>
      <c r="F94" s="5" t="str">
        <f>VLOOKUP(D94,'county-naming'!A$2:C$119,3,FALSE)</f>
        <v>远安县</v>
      </c>
    </row>
    <row r="95" spans="1:6" ht="15.75" thickBot="1" x14ac:dyDescent="0.3">
      <c r="A95" t="s">
        <v>3034</v>
      </c>
      <c r="B95" s="5" t="s">
        <v>3035</v>
      </c>
      <c r="C95" s="5" t="s">
        <v>256</v>
      </c>
      <c r="D95" s="5" t="s">
        <v>127</v>
      </c>
      <c r="E95" s="3">
        <v>24292</v>
      </c>
      <c r="F95" s="5" t="str">
        <f>VLOOKUP(D95,'county-naming'!A$2:C$119,3,FALSE)</f>
        <v>宜都市</v>
      </c>
    </row>
    <row r="96" spans="1:6" ht="15.75" thickBot="1" x14ac:dyDescent="0.3">
      <c r="A96" t="s">
        <v>3036</v>
      </c>
      <c r="B96" s="5" t="s">
        <v>3037</v>
      </c>
      <c r="C96" s="5" t="s">
        <v>270</v>
      </c>
      <c r="D96" s="5" t="s">
        <v>125</v>
      </c>
      <c r="E96" s="3">
        <v>28892</v>
      </c>
      <c r="F96" s="5" t="str">
        <f>VLOOKUP(D96,'county-naming'!A$2:C$119,3,FALSE)</f>
        <v>西陵区</v>
      </c>
    </row>
    <row r="97" spans="1:6" ht="15.75" thickBot="1" x14ac:dyDescent="0.3">
      <c r="A97" t="s">
        <v>3038</v>
      </c>
      <c r="B97" s="5" t="s">
        <v>3039</v>
      </c>
      <c r="C97" s="5" t="s">
        <v>256</v>
      </c>
      <c r="D97" s="5" t="s">
        <v>128</v>
      </c>
      <c r="E97" s="3">
        <v>56089</v>
      </c>
      <c r="F97" s="5" t="str">
        <f>VLOOKUP(D97,'county-naming'!A$2:C$119,3,FALSE)</f>
        <v>夷陵区</v>
      </c>
    </row>
    <row r="98" spans="1:6" ht="15.75" thickBot="1" x14ac:dyDescent="0.3">
      <c r="A98" t="s">
        <v>3040</v>
      </c>
      <c r="B98" s="5" t="s">
        <v>3041</v>
      </c>
      <c r="C98" s="5" t="s">
        <v>285</v>
      </c>
      <c r="D98" s="5" t="s">
        <v>118</v>
      </c>
      <c r="E98" s="3">
        <v>20087</v>
      </c>
      <c r="F98" s="5" t="str">
        <f>VLOOKUP(D98,'county-naming'!A$2:C$119,3,FALSE)</f>
        <v>长阳土家族自治县</v>
      </c>
    </row>
    <row r="99" spans="1:6" ht="15.75" thickBot="1" x14ac:dyDescent="0.3">
      <c r="A99" t="s">
        <v>3042</v>
      </c>
      <c r="B99" s="5" t="s">
        <v>3043</v>
      </c>
      <c r="C99" s="5" t="s">
        <v>270</v>
      </c>
      <c r="D99" s="5" t="s">
        <v>125</v>
      </c>
      <c r="E99" s="3">
        <v>64237</v>
      </c>
      <c r="F99" s="5" t="str">
        <f>VLOOKUP(D99,'county-naming'!A$2:C$119,3,FALSE)</f>
        <v>西陵区</v>
      </c>
    </row>
    <row r="100" spans="1:6" ht="15.75" thickBot="1" x14ac:dyDescent="0.3">
      <c r="A100" s="5" t="s">
        <v>3044</v>
      </c>
      <c r="B100" s="5" t="s">
        <v>3045</v>
      </c>
      <c r="C100" s="5" t="s">
        <v>267</v>
      </c>
      <c r="D100" s="5" t="s">
        <v>125</v>
      </c>
      <c r="E100" s="3">
        <v>85361</v>
      </c>
      <c r="F100" s="5" t="str">
        <f>VLOOKUP(D100,'county-naming'!A$2:C$119,3,FALSE)</f>
        <v>西陵区</v>
      </c>
    </row>
    <row r="101" spans="1:6" ht="15.75" thickBot="1" x14ac:dyDescent="0.3">
      <c r="A101" t="s">
        <v>3046</v>
      </c>
      <c r="B101" s="5" t="s">
        <v>3047</v>
      </c>
      <c r="C101" s="5" t="s">
        <v>270</v>
      </c>
      <c r="D101" s="5" t="s">
        <v>128</v>
      </c>
      <c r="E101" s="3">
        <v>29611</v>
      </c>
      <c r="F101" s="5" t="str">
        <f>VLOOKUP(D101,'county-naming'!A$2:C$119,3,FALSE)</f>
        <v>夷陵区</v>
      </c>
    </row>
    <row r="102" spans="1:6" ht="15.75" thickBot="1" x14ac:dyDescent="0.3">
      <c r="A102" t="s">
        <v>3048</v>
      </c>
      <c r="B102" s="5" t="s">
        <v>3049</v>
      </c>
      <c r="C102" s="5" t="s">
        <v>270</v>
      </c>
      <c r="D102" s="5" t="s">
        <v>124</v>
      </c>
      <c r="E102" s="3">
        <v>15567</v>
      </c>
      <c r="F102" s="5" t="str">
        <f>VLOOKUP(D102,'county-naming'!A$2:C$119,3,FALSE)</f>
        <v>猇亭区</v>
      </c>
    </row>
    <row r="103" spans="1:6" ht="15.75" thickBot="1" x14ac:dyDescent="0.3">
      <c r="A103" t="s">
        <v>3050</v>
      </c>
      <c r="B103" s="5" t="s">
        <v>3051</v>
      </c>
      <c r="C103" s="5" t="s">
        <v>270</v>
      </c>
      <c r="D103" s="5" t="s">
        <v>125</v>
      </c>
      <c r="E103" s="3">
        <v>71595</v>
      </c>
      <c r="F103" s="5" t="str">
        <f>VLOOKUP(D103,'county-naming'!A$2:C$119,3,FALSE)</f>
        <v>西陵区</v>
      </c>
    </row>
    <row r="104" spans="1:6" ht="15.75" thickBot="1" x14ac:dyDescent="0.3">
      <c r="A104" t="s">
        <v>3052</v>
      </c>
      <c r="B104" s="5" t="s">
        <v>3053</v>
      </c>
      <c r="C104" s="5" t="s">
        <v>270</v>
      </c>
      <c r="D104" s="5" t="s">
        <v>120</v>
      </c>
      <c r="E104" s="3">
        <v>45390</v>
      </c>
      <c r="F104" s="5" t="str">
        <f>VLOOKUP(D104,'county-naming'!A$2:C$119,3,FALSE)</f>
        <v>当阳市</v>
      </c>
    </row>
    <row r="105" spans="1:6" ht="15.75" thickBot="1" x14ac:dyDescent="0.3">
      <c r="A105" t="s">
        <v>3054</v>
      </c>
      <c r="B105" s="5" t="s">
        <v>3055</v>
      </c>
      <c r="C105" s="5" t="s">
        <v>256</v>
      </c>
      <c r="D105" s="5" t="s">
        <v>118</v>
      </c>
      <c r="E105" s="3">
        <v>33524</v>
      </c>
      <c r="F105" s="5" t="str">
        <f>VLOOKUP(D105,'county-naming'!A$2:C$119,3,FALSE)</f>
        <v>长阳土家族自治县</v>
      </c>
    </row>
    <row r="106" spans="1:6" ht="15.75" thickBot="1" x14ac:dyDescent="0.3">
      <c r="A106" t="s">
        <v>3056</v>
      </c>
      <c r="B106" s="5" t="s">
        <v>3057</v>
      </c>
      <c r="C106" s="5" t="s">
        <v>256</v>
      </c>
      <c r="D106" s="5" t="s">
        <v>120</v>
      </c>
      <c r="E106" s="3">
        <v>50205</v>
      </c>
      <c r="F106" s="5" t="str">
        <f>VLOOKUP(D106,'county-naming'!A$2:C$119,3,FALSE)</f>
        <v>当阳市</v>
      </c>
    </row>
    <row r="107" spans="1:6" ht="15.75" thickBot="1" x14ac:dyDescent="0.3">
      <c r="A107" t="s">
        <v>3058</v>
      </c>
      <c r="B107" s="5" t="s">
        <v>3059</v>
      </c>
      <c r="C107" s="5" t="s">
        <v>256</v>
      </c>
      <c r="D107" s="5" t="s">
        <v>122</v>
      </c>
      <c r="E107" s="3">
        <v>46145</v>
      </c>
      <c r="F107" s="5" t="str">
        <f>VLOOKUP(D107,'county-naming'!A$2:C$119,3,FALSE)</f>
        <v>五峰土家族自治县</v>
      </c>
    </row>
    <row r="108" spans="1:6" ht="15.75" thickBot="1" x14ac:dyDescent="0.3">
      <c r="A108" t="s">
        <v>3060</v>
      </c>
      <c r="B108" s="5" t="s">
        <v>3061</v>
      </c>
      <c r="C108" s="5" t="s">
        <v>270</v>
      </c>
      <c r="D108" s="5" t="s">
        <v>120</v>
      </c>
      <c r="E108" s="3">
        <v>104568</v>
      </c>
      <c r="F108" s="5" t="str">
        <f>VLOOKUP(D108,'county-naming'!A$2:C$119,3,FALSE)</f>
        <v>当阳市</v>
      </c>
    </row>
    <row r="109" spans="1:6" ht="15.75" thickBot="1" x14ac:dyDescent="0.3">
      <c r="A109" t="s">
        <v>3062</v>
      </c>
      <c r="B109" s="5" t="s">
        <v>3063</v>
      </c>
      <c r="C109" s="5" t="s">
        <v>256</v>
      </c>
      <c r="D109" s="5" t="s">
        <v>128</v>
      </c>
      <c r="E109" s="3">
        <v>23342</v>
      </c>
      <c r="F109" s="5" t="str">
        <f>VLOOKUP(D109,'county-naming'!A$2:C$119,3,FALSE)</f>
        <v>夷陵区</v>
      </c>
    </row>
    <row r="110" spans="1:6" ht="15.75" thickBot="1" x14ac:dyDescent="0.3">
      <c r="A110" t="s">
        <v>3064</v>
      </c>
      <c r="B110" s="5" t="s">
        <v>3065</v>
      </c>
      <c r="C110" s="5" t="s">
        <v>256</v>
      </c>
      <c r="D110" s="5" t="s">
        <v>126</v>
      </c>
      <c r="E110" s="3">
        <v>22809</v>
      </c>
      <c r="F110" s="5" t="str">
        <f>VLOOKUP(D110,'county-naming'!A$2:C$119,3,FALSE)</f>
        <v>兴山县</v>
      </c>
    </row>
    <row r="111" spans="1:6" ht="15.75" thickBot="1" x14ac:dyDescent="0.3">
      <c r="A111" t="s">
        <v>3066</v>
      </c>
      <c r="B111" s="5" t="s">
        <v>3067</v>
      </c>
      <c r="C111" s="5" t="s">
        <v>285</v>
      </c>
      <c r="D111" s="5" t="s">
        <v>126</v>
      </c>
      <c r="E111" s="3">
        <v>11000</v>
      </c>
      <c r="F111" s="5" t="str">
        <f>VLOOKUP(D111,'county-naming'!A$2:C$119,3,FALSE)</f>
        <v>兴山县</v>
      </c>
    </row>
    <row r="112" spans="1:6" ht="15.75" thickBot="1" x14ac:dyDescent="0.3">
      <c r="A112" t="s">
        <v>3068</v>
      </c>
      <c r="B112" s="5" t="s">
        <v>3069</v>
      </c>
      <c r="C112" s="5" t="s">
        <v>256</v>
      </c>
      <c r="D112" s="5" t="s">
        <v>127</v>
      </c>
      <c r="E112" s="3">
        <v>88935</v>
      </c>
      <c r="F112" s="5" t="str">
        <f>VLOOKUP(D112,'county-naming'!A$2:C$119,3,FALSE)</f>
        <v>宜都市</v>
      </c>
    </row>
    <row r="113" spans="1:6" ht="15.75" thickBot="1" x14ac:dyDescent="0.3">
      <c r="A113" t="s">
        <v>3070</v>
      </c>
      <c r="B113" s="5" t="s">
        <v>3071</v>
      </c>
      <c r="C113" s="5" t="s">
        <v>256</v>
      </c>
      <c r="D113" s="5" t="s">
        <v>118</v>
      </c>
      <c r="E113" s="3">
        <v>37651</v>
      </c>
      <c r="F113" s="8" t="str">
        <f>VLOOKUP(D113,'county-naming'!A$2:C$119,3,FALSE)</f>
        <v>长阳土家族自治县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70036-0ECE-4711-A501-52EF83D6F052}">
  <dimension ref="A1:P1448"/>
  <sheetViews>
    <sheetView tabSelected="1" workbookViewId="0"/>
  </sheetViews>
  <sheetFormatPr defaultRowHeight="15" x14ac:dyDescent="0.25"/>
  <cols>
    <col min="1" max="11" width="11.28515625" customWidth="1"/>
  </cols>
  <sheetData>
    <row r="1" spans="1:16" x14ac:dyDescent="0.25">
      <c r="A1" t="s">
        <v>310</v>
      </c>
      <c r="B1" t="s">
        <v>3812</v>
      </c>
      <c r="C1" t="s">
        <v>3775</v>
      </c>
      <c r="D1" t="s">
        <v>3072</v>
      </c>
      <c r="E1" t="s">
        <v>3073</v>
      </c>
      <c r="F1" t="s">
        <v>3074</v>
      </c>
      <c r="G1" t="s">
        <v>3075</v>
      </c>
      <c r="H1" t="s">
        <v>3076</v>
      </c>
      <c r="I1" t="s">
        <v>3077</v>
      </c>
      <c r="J1" t="s">
        <v>3078</v>
      </c>
      <c r="K1" t="s">
        <v>3079</v>
      </c>
      <c r="L1" t="s">
        <v>3813</v>
      </c>
      <c r="M1" t="s">
        <v>3816</v>
      </c>
      <c r="N1" t="s">
        <v>3817</v>
      </c>
      <c r="O1" t="s">
        <v>3818</v>
      </c>
      <c r="P1" t="s">
        <v>3819</v>
      </c>
    </row>
    <row r="2" spans="1:16" x14ac:dyDescent="0.25">
      <c r="A2" t="s">
        <v>2851</v>
      </c>
      <c r="B2" t="str">
        <f>IF(COUNTIF(A:A,A2)&gt;1,_xlfn.CONCAT(A2," (",N2,")"),A2)</f>
        <v>Àijiā Zhèn</v>
      </c>
      <c r="C2" t="str">
        <f>IF(COUNTIF(B:B,B2)&gt;1,_xlfn.CONCAT(A2," (",M2,")"),B2)</f>
        <v>Àijiā Zhèn</v>
      </c>
      <c r="D2" t="s">
        <v>2852</v>
      </c>
      <c r="E2" t="s">
        <v>256</v>
      </c>
      <c r="F2" t="str">
        <f>_xlfn.CONCAT(D2,", ",H2,", ",I2,", ","湖北省")</f>
        <v>艾家镇, 点军区, 宜昌市, 湖北省</v>
      </c>
      <c r="G2">
        <v>8348</v>
      </c>
      <c r="H2" t="s">
        <v>241</v>
      </c>
      <c r="I2" t="s">
        <v>238</v>
      </c>
      <c r="J2">
        <f>VLOOKUP(F2,[1]!china_towns_second__2[[Column1]:[Y]],3,FALSE)</f>
        <v>30.6078244742924</v>
      </c>
      <c r="K2">
        <f>VLOOKUP(F2,[1]!china_towns_second__2[[Column1]:[Y]],2,FALSE)</f>
        <v>111.3245902</v>
      </c>
      <c r="L2" t="s">
        <v>5146</v>
      </c>
      <c r="M2" t="str">
        <f>VLOOKUP(H2,CHOOSE({1,2},Table18[Native],Table18[Name]),2,0)</f>
        <v>Diănjūn Qū</v>
      </c>
      <c r="N2" t="str">
        <f>VLOOKUP(I2,CHOOSE({1,2},Table18[Native],Table18[Name]),2,0)</f>
        <v>Yíchāng Shì</v>
      </c>
      <c r="O2" t="str">
        <f>_xlfn.CONCAT(L2," (",N2,")")</f>
        <v>Aijia Zhen (Yíchāng Shì)</v>
      </c>
      <c r="P2" s="12" t="str">
        <f>IF(COUNTIF(O:O,O2)&gt;1,_xlfn.CONCAT(L2," (",M2,")"),O2)</f>
        <v>Aijia Zhen (Yíchāng Shì)</v>
      </c>
    </row>
    <row r="3" spans="1:16" x14ac:dyDescent="0.25">
      <c r="A3" t="s">
        <v>2853</v>
      </c>
      <c r="B3" t="str">
        <f>IF(COUNTIF(A:A,A3)&gt;1,_xlfn.CONCAT(A3," (",N3,")"),A3)</f>
        <v>Ānfúsì Zhèn</v>
      </c>
      <c r="C3" t="str">
        <f>IF(COUNTIF(B:B,B3)&gt;1,_xlfn.CONCAT(A3," (",M3,")"),B3)</f>
        <v>Ānfúsì Zhèn</v>
      </c>
      <c r="D3" t="s">
        <v>2854</v>
      </c>
      <c r="E3" t="s">
        <v>256</v>
      </c>
      <c r="F3" t="str">
        <f>_xlfn.CONCAT(D3,", ",H3,", ",I3,", ","湖北省")</f>
        <v>安福寺镇, 枝江市, 宜昌市, 湖北省</v>
      </c>
      <c r="G3">
        <v>52784</v>
      </c>
      <c r="H3" t="s">
        <v>250</v>
      </c>
      <c r="I3" t="s">
        <v>238</v>
      </c>
      <c r="J3">
        <f>VLOOKUP(F3,[1]!china_towns_second__2[[Column1]:[Y]],3,FALSE)</f>
        <v>30.542071198310399</v>
      </c>
      <c r="K3">
        <f>VLOOKUP(F3,[1]!china_towns_second__2[[Column1]:[Y]],2,FALSE)</f>
        <v>111.5992115</v>
      </c>
      <c r="L3" t="s">
        <v>5147</v>
      </c>
      <c r="M3" t="str">
        <f>VLOOKUP(H3,CHOOSE({1,2},Table18[Native],Table18[Name]),2,0)</f>
        <v>Zhījiāng Shì</v>
      </c>
      <c r="N3" t="str">
        <f>VLOOKUP(I3,CHOOSE({1,2},Table18[Native],Table18[Name]),2,0)</f>
        <v>Yíchāng Shì</v>
      </c>
      <c r="O3" t="str">
        <f>_xlfn.CONCAT(L3," (",N3,")")</f>
        <v>Anfusi Zhen (Yíchāng Shì)</v>
      </c>
      <c r="P3" s="12" t="str">
        <f>IF(COUNTIF(O:O,O3)&gt;1,_xlfn.CONCAT(L3," (",M3,")"),O3)</f>
        <v>Anfusi Zhen (Yíchāng Shì)</v>
      </c>
    </row>
    <row r="4" spans="1:16" x14ac:dyDescent="0.25">
      <c r="A4" t="s">
        <v>1350</v>
      </c>
      <c r="B4" t="str">
        <f>IF(COUNTIF(A:A,A4)&gt;1,_xlfn.CONCAT(A4," (",N4,")"),A4)</f>
        <v>Ānjiā Xiāng</v>
      </c>
      <c r="C4" t="str">
        <f>IF(COUNTIF(B:B,B4)&gt;1,_xlfn.CONCAT(A4," (",M4,")"),B4)</f>
        <v>Ānjiā Xiāng</v>
      </c>
      <c r="D4" t="s">
        <v>1351</v>
      </c>
      <c r="E4" t="s">
        <v>285</v>
      </c>
      <c r="F4" t="str">
        <f>_xlfn.CONCAT(D4,", ",H4,", ",I4,", ","湖北省")</f>
        <v>安家乡, 郧西县, 十堰市, 湖北省</v>
      </c>
      <c r="G4">
        <v>9712</v>
      </c>
      <c r="H4" t="s">
        <v>190</v>
      </c>
      <c r="I4" t="s">
        <v>186</v>
      </c>
      <c r="J4" t="e">
        <f>VLOOKUP(F4,[1]!china_towns_second__2[[Column1]:[Y]],3,FALSE)</f>
        <v>#N/A</v>
      </c>
      <c r="K4" t="e">
        <f>VLOOKUP(F4,[1]!china_towns_second__2[[Column1]:[Y]],2,FALSE)</f>
        <v>#N/A</v>
      </c>
      <c r="L4" t="s">
        <v>4359</v>
      </c>
      <c r="M4" t="str">
        <f>VLOOKUP(H4,CHOOSE({1,2},Table18[Native],Table18[Name]),2,0)</f>
        <v>Yúnxī Xiàn</v>
      </c>
      <c r="N4" t="str">
        <f>VLOOKUP(I4,CHOOSE({1,2},Table18[Native],Table18[Name]),2,0)</f>
        <v>Shíyàn Shì</v>
      </c>
      <c r="O4" t="str">
        <f>_xlfn.CONCAT(L4," (",N4,")")</f>
        <v>Anjia Xiang (Shíyàn Shì)</v>
      </c>
      <c r="P4" s="12" t="str">
        <f>IF(COUNTIF(O:O,O4)&gt;1,_xlfn.CONCAT(L4," (",M4,")"),O4)</f>
        <v>Anjia Xiang (Shíyàn Shì)</v>
      </c>
    </row>
    <row r="5" spans="1:16" x14ac:dyDescent="0.25">
      <c r="A5" t="s">
        <v>1644</v>
      </c>
      <c r="B5" t="str">
        <f>IF(COUNTIF(A:A,A5)&gt;1,_xlfn.CONCAT(A5," (",N5,")"),A5)</f>
        <v>Ānjū Zhèn</v>
      </c>
      <c r="C5" t="str">
        <f>IF(COUNTIF(B:B,B5)&gt;1,_xlfn.CONCAT(A5," (",M5,")"),B5)</f>
        <v>Ānjū Zhèn</v>
      </c>
      <c r="D5" t="s">
        <v>1645</v>
      </c>
      <c r="E5" t="s">
        <v>256</v>
      </c>
      <c r="F5" t="str">
        <f>_xlfn.CONCAT(D5,", ",H5,", ",I5,", ","湖北省")</f>
        <v>安居镇, 随县, 随州市, 湖北省</v>
      </c>
      <c r="G5">
        <v>54693</v>
      </c>
      <c r="H5" t="s">
        <v>197</v>
      </c>
      <c r="I5" t="s">
        <v>195</v>
      </c>
      <c r="J5">
        <f>VLOOKUP(F5,[1]!china_towns_second__2[[Column1]:[Y]],3,FALSE)</f>
        <v>31.7714232122261</v>
      </c>
      <c r="K5">
        <f>VLOOKUP(F5,[1]!china_towns_second__2[[Column1]:[Y]],2,FALSE)</f>
        <v>113.1848174</v>
      </c>
      <c r="L5" t="s">
        <v>4512</v>
      </c>
      <c r="M5" t="str">
        <f>VLOOKUP(H5,CHOOSE({1,2},Table18[Native],Table18[Name]),2,0)</f>
        <v>Suí Xiàn</v>
      </c>
      <c r="N5" t="str">
        <f>VLOOKUP(I5,CHOOSE({1,2},Table18[Native],Table18[Name]),2,0)</f>
        <v>Suízhōu Shì</v>
      </c>
      <c r="O5" t="str">
        <f>_xlfn.CONCAT(L5," (",N5,")")</f>
        <v>Anju Zhen (Suízhōu Shì)</v>
      </c>
      <c r="P5" s="12" t="str">
        <f>IF(COUNTIF(O:O,O5)&gt;1,_xlfn.CONCAT(L5," (",M5,")"),O5)</f>
        <v>Anju Zhen (Suízhōu Shì)</v>
      </c>
    </row>
    <row r="6" spans="1:16" x14ac:dyDescent="0.25">
      <c r="A6" t="s">
        <v>2619</v>
      </c>
      <c r="B6" t="str">
        <f>IF(COUNTIF(A:A,A6)&gt;1,_xlfn.CONCAT(A6," (",N6,")"),A6)</f>
        <v>Ānlù Kāifāqū</v>
      </c>
      <c r="C6" t="str">
        <f>IF(COUNTIF(B:B,B6)&gt;1,_xlfn.CONCAT(A6," (",M6,")"),B6)</f>
        <v>Ānlù Kāifāqū</v>
      </c>
      <c r="D6" t="s">
        <v>2620</v>
      </c>
      <c r="E6" t="s">
        <v>267</v>
      </c>
      <c r="F6" t="str">
        <f>_xlfn.CONCAT(D6,", ",H6,", ",I6,", ","湖北省")</f>
        <v>安陆开发区, 安陆市, 孝感市, 湖北省</v>
      </c>
      <c r="G6">
        <v>51086</v>
      </c>
      <c r="H6" t="s">
        <v>231</v>
      </c>
      <c r="I6" t="s">
        <v>230</v>
      </c>
      <c r="J6" t="e">
        <f>VLOOKUP(F6,[1]!china_towns_second__2[[Column1]:[Y]],3,FALSE)</f>
        <v>#N/A</v>
      </c>
      <c r="K6" t="e">
        <f>VLOOKUP(F6,[1]!china_towns_second__2[[Column1]:[Y]],2,FALSE)</f>
        <v>#N/A</v>
      </c>
      <c r="L6" t="s">
        <v>5022</v>
      </c>
      <c r="M6" t="str">
        <f>VLOOKUP(H6,CHOOSE({1,2},Table18[Native],Table18[Name]),2,0)</f>
        <v>Ānlù Shì</v>
      </c>
      <c r="N6" t="str">
        <f>VLOOKUP(I6,CHOOSE({1,2},Table18[Native],Table18[Name]),2,0)</f>
        <v>Xiàogăn Shì</v>
      </c>
      <c r="O6" t="str">
        <f>_xlfn.CONCAT(L6," (",N6,")")</f>
        <v>Anlu Kaifaqu (Xiàogăn Shì)</v>
      </c>
      <c r="P6" s="12" t="str">
        <f>IF(COUNTIF(O:O,O6)&gt;1,_xlfn.CONCAT(L6," (",M6,")"),O6)</f>
        <v>Anlu Kaifaqu (Xiàogăn Shì)</v>
      </c>
    </row>
    <row r="7" spans="1:16" x14ac:dyDescent="0.25">
      <c r="A7" t="s">
        <v>1734</v>
      </c>
      <c r="B7" t="str">
        <f>IF(COUNTIF(A:A,A7)&gt;1,_xlfn.CONCAT(A7," (",N7,")"),A7)</f>
        <v>Ānshān Jiēdào</v>
      </c>
      <c r="C7" t="str">
        <f>IF(COUNTIF(B:B,B7)&gt;1,_xlfn.CONCAT(A7," (",M7,")"),B7)</f>
        <v>Ānshān Jiēdào</v>
      </c>
      <c r="D7" t="s">
        <v>1735</v>
      </c>
      <c r="E7" t="s">
        <v>270</v>
      </c>
      <c r="F7" t="str">
        <f>_xlfn.CONCAT(D7,", ",H7,", ",I7,", ","湖北省")</f>
        <v>安山街道, 江夏区, 武汉市, 湖北省</v>
      </c>
      <c r="G7">
        <v>13303</v>
      </c>
      <c r="H7" t="s">
        <v>208</v>
      </c>
      <c r="I7" t="s">
        <v>199</v>
      </c>
      <c r="J7">
        <f>VLOOKUP(F7,[1]!china_towns_second__2[[Column1]:[Y]],3,FALSE)</f>
        <v>30.1400803731051</v>
      </c>
      <c r="K7">
        <f>VLOOKUP(F7,[1]!china_towns_second__2[[Column1]:[Y]],2,FALSE)</f>
        <v>114.2407209</v>
      </c>
      <c r="L7" t="s">
        <v>4561</v>
      </c>
      <c r="M7" t="str">
        <f>VLOOKUP(H7,CHOOSE({1,2},Table18[Native],Table18[Name]),2,0)</f>
        <v>Jiāngxià Qū</v>
      </c>
      <c r="N7" t="str">
        <f>VLOOKUP(I7,CHOOSE({1,2},Table18[Native],Table18[Name]),2,0)</f>
        <v>Wŭhàn Shì</v>
      </c>
      <c r="O7" t="str">
        <f>_xlfn.CONCAT(L7," (",N7,")")</f>
        <v>Anshan Jiedao (Wŭhàn Shì)</v>
      </c>
      <c r="P7" s="12" t="str">
        <f>IF(COUNTIF(O:O,O7)&gt;1,_xlfn.CONCAT(L7," (",M7,")"),O7)</f>
        <v>Anshan Jiedao (Wŭhàn Shì)</v>
      </c>
    </row>
    <row r="8" spans="1:16" x14ac:dyDescent="0.25">
      <c r="A8" t="s">
        <v>1352</v>
      </c>
      <c r="B8" t="str">
        <f>IF(COUNTIF(A:A,A8)&gt;1,_xlfn.CONCAT(A8," (",N8,")"),A8)</f>
        <v>Ānyáng Zhèn</v>
      </c>
      <c r="C8" t="str">
        <f>IF(COUNTIF(B:B,B8)&gt;1,_xlfn.CONCAT(A8," (",M8,")"),B8)</f>
        <v>Ānyáng Zhèn</v>
      </c>
      <c r="D8" t="s">
        <v>1353</v>
      </c>
      <c r="E8" t="s">
        <v>256</v>
      </c>
      <c r="F8" t="str">
        <f>_xlfn.CONCAT(D8,", ",H8,", ",I8,", ","湖北省")</f>
        <v>安阳镇, 郧阳区, 十堰市, 湖北省</v>
      </c>
      <c r="G8">
        <v>23239</v>
      </c>
      <c r="H8" t="s">
        <v>191</v>
      </c>
      <c r="I8" t="s">
        <v>186</v>
      </c>
      <c r="J8">
        <f>VLOOKUP(F8,[1]!china_towns_second__2[[Column1]:[Y]],3,FALSE)</f>
        <v>32.828779369559598</v>
      </c>
      <c r="K8">
        <f>VLOOKUP(F8,[1]!china_towns_second__2[[Column1]:[Y]],2,FALSE)</f>
        <v>111.02681440000001</v>
      </c>
      <c r="L8" t="s">
        <v>4360</v>
      </c>
      <c r="M8" t="str">
        <f>VLOOKUP(H8,CHOOSE({1,2},Table18[Native],Table18[Name]),2,0)</f>
        <v>Yúnyáng Qū</v>
      </c>
      <c r="N8" t="str">
        <f>VLOOKUP(I8,CHOOSE({1,2},Table18[Native],Table18[Name]),2,0)</f>
        <v>Shíyàn Shì</v>
      </c>
      <c r="O8" t="str">
        <f>_xlfn.CONCAT(L8," (",N8,")")</f>
        <v>Anyang Zhen (Shíyàn Shì)</v>
      </c>
      <c r="P8" s="12" t="str">
        <f>IF(COUNTIF(O:O,O8)&gt;1,_xlfn.CONCAT(L8," (",M8,")"),O8)</f>
        <v>Anyang Zhen (Shíyàn Shì)</v>
      </c>
    </row>
    <row r="9" spans="1:16" x14ac:dyDescent="0.25">
      <c r="A9" t="s">
        <v>1098</v>
      </c>
      <c r="B9" t="str">
        <f>IF(COUNTIF(A:A,A9)&gt;1,_xlfn.CONCAT(A9," (",N9,")"),A9)</f>
        <v>Bābăo Zhèn</v>
      </c>
      <c r="C9" t="str">
        <f>IF(COUNTIF(B:B,B9)&gt;1,_xlfn.CONCAT(A9," (",M9,")"),B9)</f>
        <v>Bābăo Zhèn</v>
      </c>
      <c r="D9" t="s">
        <v>1099</v>
      </c>
      <c r="E9" t="s">
        <v>256</v>
      </c>
      <c r="F9" t="str">
        <f>_xlfn.CONCAT(D9,", ",H9,", ",I9,", ","湖北省")</f>
        <v>八宝镇, 松滋市, 荆州市, 湖北省</v>
      </c>
      <c r="G9">
        <v>68982</v>
      </c>
      <c r="H9" t="s">
        <v>185</v>
      </c>
      <c r="I9" t="s">
        <v>177</v>
      </c>
      <c r="J9">
        <f>VLOOKUP(F9,[1]!china_towns_second__2[[Column1]:[Y]],3,FALSE)</f>
        <v>30.199726767292201</v>
      </c>
      <c r="K9">
        <f>VLOOKUP(F9,[1]!china_towns_second__2[[Column1]:[Y]],2,FALSE)</f>
        <v>111.8480541</v>
      </c>
      <c r="L9" t="s">
        <v>4232</v>
      </c>
      <c r="M9" t="str">
        <f>VLOOKUP(H9,CHOOSE({1,2},Table18[Native],Table18[Name]),2,0)</f>
        <v>Sōngzī Shì</v>
      </c>
      <c r="N9" t="str">
        <f>VLOOKUP(I9,CHOOSE({1,2},Table18[Native],Table18[Name]),2,0)</f>
        <v>Jīngzhōu Shì</v>
      </c>
      <c r="O9" t="str">
        <f>_xlfn.CONCAT(L9," (",N9,")")</f>
        <v>Babao Zhen (Jīngzhōu Shì)</v>
      </c>
      <c r="P9" s="12" t="str">
        <f>IF(COUNTIF(O:O,O9)&gt;1,_xlfn.CONCAT(L9," (",M9,")"),O9)</f>
        <v>Babao Zhen (Jīngzhōu Shì)</v>
      </c>
    </row>
    <row r="10" spans="1:16" x14ac:dyDescent="0.25">
      <c r="A10" t="s">
        <v>1354</v>
      </c>
      <c r="B10" t="str">
        <f>IF(COUNTIF(A:A,A10)&gt;1,_xlfn.CONCAT(A10," (",N10,")"),A10)</f>
        <v>Bāguàshān Línchăng</v>
      </c>
      <c r="C10" t="str">
        <f>IF(COUNTIF(B:B,B10)&gt;1,_xlfn.CONCAT(A10," (",M10,")"),B10)</f>
        <v>Bāguàshān Línchăng</v>
      </c>
      <c r="D10" t="s">
        <v>1355</v>
      </c>
      <c r="E10" t="s">
        <v>267</v>
      </c>
      <c r="F10" t="str">
        <f>_xlfn.CONCAT(D10,", ",H10,", ",I10,", ","湖北省")</f>
        <v>八卦山林场, 竹溪县, 十堰市, 湖北省</v>
      </c>
      <c r="G10">
        <v>243</v>
      </c>
      <c r="H10" t="s">
        <v>194</v>
      </c>
      <c r="I10" t="s">
        <v>186</v>
      </c>
      <c r="J10">
        <f>VLOOKUP(F10,[1]!china_towns_second__2[[Column1]:[Y]],3,FALSE)</f>
        <v>32.103571461933399</v>
      </c>
      <c r="K10">
        <f>VLOOKUP(F10,[1]!china_towns_second__2[[Column1]:[Y]],2,FALSE)</f>
        <v>109.6456446</v>
      </c>
      <c r="L10" t="s">
        <v>4361</v>
      </c>
      <c r="M10" t="str">
        <f>VLOOKUP(H10,CHOOSE({1,2},Table18[Native],Table18[Name]),2,0)</f>
        <v>Zhúxī Xiàn</v>
      </c>
      <c r="N10" t="str">
        <f>VLOOKUP(I10,CHOOSE({1,2},Table18[Native],Table18[Name]),2,0)</f>
        <v>Shíyàn Shì</v>
      </c>
      <c r="O10" t="str">
        <f>_xlfn.CONCAT(L10," (",N10,")")</f>
        <v>Baguashan Linchang (Shíyàn Shì)</v>
      </c>
      <c r="P10" s="12" t="str">
        <f>IF(COUNTIF(O:O,O10)&gt;1,_xlfn.CONCAT(L10," (",M10,")"),O10)</f>
        <v>Baguashan Linchang (Shíyàn Shì)</v>
      </c>
    </row>
    <row r="11" spans="1:16" x14ac:dyDescent="0.25">
      <c r="A11" t="s">
        <v>495</v>
      </c>
      <c r="B11" t="str">
        <f>IF(COUNTIF(A:A,A11)&gt;1,_xlfn.CONCAT(A11," (",N11,")"),A11)</f>
        <v>Bāhé Zhèn</v>
      </c>
      <c r="C11" t="str">
        <f>IF(COUNTIF(B:B,B11)&gt;1,_xlfn.CONCAT(A11," (",M11,")"),B11)</f>
        <v>Bāhé Zhèn</v>
      </c>
      <c r="D11" t="s">
        <v>496</v>
      </c>
      <c r="E11" t="s">
        <v>256</v>
      </c>
      <c r="F11" t="str">
        <f>_xlfn.CONCAT(D11,", ",H11,", ",I11,", ","湖北省")</f>
        <v>巴河镇, 浠水县, 黄冈市, 湖北省</v>
      </c>
      <c r="G11">
        <v>113356</v>
      </c>
      <c r="H11" t="s">
        <v>157</v>
      </c>
      <c r="I11" t="s">
        <v>148</v>
      </c>
      <c r="J11">
        <f>VLOOKUP(F11,[1]!china_towns_second__2[[Column1]:[Y]],3,FALSE)</f>
        <v>30.461376440109301</v>
      </c>
      <c r="K11">
        <f>VLOOKUP(F11,[1]!china_towns_second__2[[Column1]:[Y]],2,FALSE)</f>
        <v>115.07778209999999</v>
      </c>
      <c r="L11" t="s">
        <v>3938</v>
      </c>
      <c r="M11" t="str">
        <f>VLOOKUP(H11,CHOOSE({1,2},Table18[Native],Table18[Name]),2,0)</f>
        <v>Xīshuĭ Xiàn</v>
      </c>
      <c r="N11" t="str">
        <f>VLOOKUP(I11,CHOOSE({1,2},Table18[Native],Table18[Name]),2,0)</f>
        <v>Huánggāng Shì</v>
      </c>
      <c r="O11" t="str">
        <f>_xlfn.CONCAT(L11," (",N11,")")</f>
        <v>Bahe Zhen (Huánggāng Shì)</v>
      </c>
      <c r="P11" s="12" t="str">
        <f>IF(COUNTIF(O:O,O11)&gt;1,_xlfn.CONCAT(L11," (",M11,")"),O11)</f>
        <v>Bahe Zhen (Huánggāng Shì)</v>
      </c>
    </row>
    <row r="12" spans="1:16" x14ac:dyDescent="0.25">
      <c r="A12" t="s">
        <v>1736</v>
      </c>
      <c r="B12" t="str">
        <f>IF(COUNTIF(A:A,A12)&gt;1,_xlfn.CONCAT(A12," (",N12,")"),A12)</f>
        <v>Băibùtíng Huāyuán</v>
      </c>
      <c r="C12" t="str">
        <f>IF(COUNTIF(B:B,B12)&gt;1,_xlfn.CONCAT(A12," (",M12,")"),B12)</f>
        <v>Băibùtíng Huāyuán</v>
      </c>
      <c r="D12" t="s">
        <v>1737</v>
      </c>
      <c r="E12" t="s">
        <v>267</v>
      </c>
      <c r="F12" t="str">
        <f>_xlfn.CONCAT(D12,", ",H12,", ",I12,", ","湖北省")</f>
        <v>百步亭花园, 江岸区, 武汉市, 湖北省</v>
      </c>
      <c r="G12">
        <v>43894</v>
      </c>
      <c r="H12" t="s">
        <v>206</v>
      </c>
      <c r="I12" t="s">
        <v>199</v>
      </c>
      <c r="J12">
        <f>VLOOKUP(F12,[1]!china_towns_second__2[[Column1]:[Y]],3,FALSE)</f>
        <v>30.6538387785974</v>
      </c>
      <c r="K12">
        <f>VLOOKUP(F12,[1]!china_towns_second__2[[Column1]:[Y]],2,FALSE)</f>
        <v>114.3114587</v>
      </c>
      <c r="L12" t="s">
        <v>4562</v>
      </c>
      <c r="M12" t="str">
        <f>VLOOKUP(H12,CHOOSE({1,2},Table18[Native],Table18[Name]),2,0)</f>
        <v>Jiāng'àn Qū</v>
      </c>
      <c r="N12" t="str">
        <f>VLOOKUP(I12,CHOOSE({1,2},Table18[Native],Table18[Name]),2,0)</f>
        <v>Wŭhàn Shì</v>
      </c>
      <c r="O12" t="str">
        <f>_xlfn.CONCAT(L12," (",N12,")")</f>
        <v>Baibuting Huayuan (Wŭhàn Shì)</v>
      </c>
      <c r="P12" s="12" t="str">
        <f>IF(COUNTIF(O:O,O12)&gt;1,_xlfn.CONCAT(L12," (",M12,")"),O12)</f>
        <v>Baibuting Huayuan (Wŭhàn Shì)</v>
      </c>
    </row>
    <row r="13" spans="1:16" x14ac:dyDescent="0.25">
      <c r="A13" t="s">
        <v>311</v>
      </c>
      <c r="B13" t="str">
        <f>IF(COUNTIF(A:A,A13)&gt;1,_xlfn.CONCAT(A13," (",N13,")"),A13)</f>
        <v>Băifúsī Zhèn</v>
      </c>
      <c r="C13" t="str">
        <f>IF(COUNTIF(B:B,B13)&gt;1,_xlfn.CONCAT(A13," (",M13,")"),B13)</f>
        <v>Băifúsī Zhèn</v>
      </c>
      <c r="D13" t="s">
        <v>312</v>
      </c>
      <c r="E13" t="s">
        <v>256</v>
      </c>
      <c r="F13" t="str">
        <f>_xlfn.CONCAT(D13,", ",H13,", ",I13,", ","湖北省")</f>
        <v>百福司镇, 来凤县, 恩施土家族苗族自治州, 湖北省</v>
      </c>
      <c r="G13">
        <v>16731</v>
      </c>
      <c r="H13" t="s">
        <v>140</v>
      </c>
      <c r="I13" t="s">
        <v>135</v>
      </c>
      <c r="J13">
        <f>VLOOKUP(F13,[1]!china_towns_second__2[[Column1]:[Y]],3,FALSE)</f>
        <v>29.210059008823801</v>
      </c>
      <c r="K13">
        <f>VLOOKUP(F13,[1]!china_towns_second__2[[Column1]:[Y]],2,FALSE)</f>
        <v>109.19318610000001</v>
      </c>
      <c r="L13" t="s">
        <v>3846</v>
      </c>
      <c r="M13" t="str">
        <f>VLOOKUP(H13,CHOOSE({1,2},Table18[Native],Table18[Name]),2,0)</f>
        <v>Láifèng Xiàn</v>
      </c>
      <c r="N13" t="str">
        <f>VLOOKUP(I13,CHOOSE({1,2},Table18[Native],Table18[Name]),2,0)</f>
        <v>Ēnshī Tŭjiāzú Miáozú Zìzhìzhōu</v>
      </c>
      <c r="O13" t="str">
        <f>_xlfn.CONCAT(L13," (",N13,")")</f>
        <v>Baifusi Zhen (Ēnshī Tŭjiāzú Miáozú Zìzhìzhōu)</v>
      </c>
      <c r="P13" s="12" t="str">
        <f>IF(COUNTIF(O:O,O13)&gt;1,_xlfn.CONCAT(L13," (",M13,")"),O13)</f>
        <v>Baifusi Zhen (Ēnshī Tŭjiāzú Miáozú Zìzhìzhōu)</v>
      </c>
    </row>
    <row r="14" spans="1:16" x14ac:dyDescent="0.25">
      <c r="A14" t="s">
        <v>313</v>
      </c>
      <c r="B14" t="str">
        <f>IF(COUNTIF(A:A,A14)&gt;1,_xlfn.CONCAT(A14," (",N14,")"),A14)</f>
        <v>Báiguŏ Xiāng</v>
      </c>
      <c r="C14" t="str">
        <f>IF(COUNTIF(B:B,B14)&gt;1,_xlfn.CONCAT(A14," (",M14,")"),B14)</f>
        <v>Báiguŏ Xiāng</v>
      </c>
      <c r="D14" t="s">
        <v>314</v>
      </c>
      <c r="E14" t="s">
        <v>285</v>
      </c>
      <c r="F14" t="str">
        <f>_xlfn.CONCAT(D14,", ",H14,", ",I14,", ","湖北省")</f>
        <v>白果乡, 恩施市, 恩施土家族苗族自治州, 湖北省</v>
      </c>
      <c r="G14">
        <v>21789</v>
      </c>
      <c r="H14" t="s">
        <v>137</v>
      </c>
      <c r="I14" t="s">
        <v>135</v>
      </c>
      <c r="J14" t="e">
        <f>VLOOKUP(F14,[1]!china_towns_second__2[[Column1]:[Y]],3,FALSE)</f>
        <v>#N/A</v>
      </c>
      <c r="K14" t="e">
        <f>VLOOKUP(F14,[1]!china_towns_second__2[[Column1]:[Y]],2,FALSE)</f>
        <v>#N/A</v>
      </c>
      <c r="L14" t="s">
        <v>3847</v>
      </c>
      <c r="M14" t="str">
        <f>VLOOKUP(H14,CHOOSE({1,2},Table18[Native],Table18[Name]),2,0)</f>
        <v>Ēnshī Shì</v>
      </c>
      <c r="N14" t="str">
        <f>VLOOKUP(I14,CHOOSE({1,2},Table18[Native],Table18[Name]),2,0)</f>
        <v>Ēnshī Tŭjiāzú Miáozú Zìzhìzhōu</v>
      </c>
      <c r="O14" t="str">
        <f>_xlfn.CONCAT(L14," (",N14,")")</f>
        <v>Baiguo Xiang (Ēnshī Tŭjiāzú Miáozú Zìzhìzhōu)</v>
      </c>
      <c r="P14" s="12" t="str">
        <f>IF(COUNTIF(O:O,O14)&gt;1,_xlfn.CONCAT(L14," (",M14,")"),O14)</f>
        <v>Baiguo Xiang (Ēnshī Tŭjiāzú Miáozú Zìzhìzhōu)</v>
      </c>
    </row>
    <row r="15" spans="1:16" x14ac:dyDescent="0.25">
      <c r="A15" t="s">
        <v>497</v>
      </c>
      <c r="B15" t="str">
        <f>IF(COUNTIF(A:A,A15)&gt;1,_xlfn.CONCAT(A15," (",N15,")"),A15)</f>
        <v>Báiguŏ Zhèn</v>
      </c>
      <c r="C15" t="str">
        <f>IF(COUNTIF(B:B,B15)&gt;1,_xlfn.CONCAT(A15," (",M15,")"),B15)</f>
        <v>Báiguŏ Zhèn</v>
      </c>
      <c r="D15" t="s">
        <v>498</v>
      </c>
      <c r="E15" t="s">
        <v>256</v>
      </c>
      <c r="F15" t="str">
        <f>_xlfn.CONCAT(D15,", ",H15,", ",I15,", ","湖北省")</f>
        <v>白果镇, 麻城市, 黄冈市, 湖北省</v>
      </c>
      <c r="G15">
        <v>61839</v>
      </c>
      <c r="H15" t="s">
        <v>153</v>
      </c>
      <c r="I15" t="s">
        <v>148</v>
      </c>
      <c r="J15">
        <f>VLOOKUP(F15,[1]!china_towns_second__2[[Column1]:[Y]],3,FALSE)</f>
        <v>31.031251491238901</v>
      </c>
      <c r="K15">
        <f>VLOOKUP(F15,[1]!china_towns_second__2[[Column1]:[Y]],2,FALSE)</f>
        <v>115.0305113</v>
      </c>
      <c r="L15" t="s">
        <v>3939</v>
      </c>
      <c r="M15" t="str">
        <f>VLOOKUP(H15,CHOOSE({1,2},Table18[Native],Table18[Name]),2,0)</f>
        <v>Máchéng Shì</v>
      </c>
      <c r="N15" t="str">
        <f>VLOOKUP(I15,CHOOSE({1,2},Table18[Native],Table18[Name]),2,0)</f>
        <v>Huánggāng Shì</v>
      </c>
      <c r="O15" t="str">
        <f>_xlfn.CONCAT(L15," (",N15,")")</f>
        <v>Baiguo Zhen (Huánggāng Shì)</v>
      </c>
      <c r="P15" s="12" t="str">
        <f>IF(COUNTIF(O:O,O15)&gt;1,_xlfn.CONCAT(L15," (",M15,")"),O15)</f>
        <v>Baiguo Zhen (Huánggāng Shì)</v>
      </c>
    </row>
    <row r="16" spans="1:16" x14ac:dyDescent="0.25">
      <c r="A16" t="s">
        <v>1356</v>
      </c>
      <c r="B16" t="str">
        <f>IF(COUNTIF(A:A,A16)&gt;1,_xlfn.CONCAT(A16," (",N16,")"),A16)</f>
        <v>Báihè Zhèn</v>
      </c>
      <c r="C16" t="str">
        <f>IF(COUNTIF(B:B,B16)&gt;1,_xlfn.CONCAT(A16," (",M16,")"),B16)</f>
        <v>Báihè Zhèn</v>
      </c>
      <c r="D16" t="s">
        <v>1357</v>
      </c>
      <c r="E16" t="s">
        <v>256</v>
      </c>
      <c r="F16" t="str">
        <f>_xlfn.CONCAT(D16,", ",H16,", ",I16,", ","湖北省")</f>
        <v>白鹤镇, 房县, 十堰市, 湖北省</v>
      </c>
      <c r="G16">
        <v>28435</v>
      </c>
      <c r="H16" t="s">
        <v>188</v>
      </c>
      <c r="I16" t="s">
        <v>186</v>
      </c>
      <c r="J16">
        <f>VLOOKUP(F16,[1]!china_towns_second__2[[Column1]:[Y]],3,FALSE)</f>
        <v>32.169133532830699</v>
      </c>
      <c r="K16">
        <f>VLOOKUP(F16,[1]!china_towns_second__2[[Column1]:[Y]],2,FALSE)</f>
        <v>110.8170068</v>
      </c>
      <c r="L16" t="s">
        <v>4362</v>
      </c>
      <c r="M16" t="str">
        <f>VLOOKUP(H16,CHOOSE({1,2},Table18[Native],Table18[Name]),2,0)</f>
        <v>Fáng Xiàn</v>
      </c>
      <c r="N16" t="str">
        <f>VLOOKUP(I16,CHOOSE({1,2},Table18[Native],Table18[Name]),2,0)</f>
        <v>Shíyàn Shì</v>
      </c>
      <c r="O16" t="str">
        <f>_xlfn.CONCAT(L16," (",N16,")")</f>
        <v>Baihe Zhen (Shíyàn Shì)</v>
      </c>
      <c r="P16" s="12" t="str">
        <f>IF(COUNTIF(O:O,O16)&gt;1,_xlfn.CONCAT(L16," (",M16,")"),O16)</f>
        <v>Baihe Zhen (Shíyàn Shì)</v>
      </c>
    </row>
    <row r="17" spans="1:16" x14ac:dyDescent="0.25">
      <c r="A17" t="s">
        <v>1358</v>
      </c>
      <c r="B17" t="str">
        <f>IF(COUNTIF(A:A,A17)&gt;1,_xlfn.CONCAT(A17," (",N17,")"),A17)</f>
        <v>Báilàng Kāifāqū Báilàng Jiēdào</v>
      </c>
      <c r="C17" t="str">
        <f>IF(COUNTIF(B:B,B17)&gt;1,_xlfn.CONCAT(A17," (",M17,")"),B17)</f>
        <v>Báilàng Kāifāqū Báilàng Jiēdào</v>
      </c>
      <c r="D17" t="s">
        <v>1359</v>
      </c>
      <c r="E17" t="s">
        <v>270</v>
      </c>
      <c r="F17" t="str">
        <f>_xlfn.CONCAT(D17,", ",H17,", ",I17,", ","湖北省")</f>
        <v>白浪开发区白浪街道, 茅箭区, 十堰市, 湖北省</v>
      </c>
      <c r="G17">
        <v>50561</v>
      </c>
      <c r="H17" t="s">
        <v>189</v>
      </c>
      <c r="I17" t="s">
        <v>186</v>
      </c>
      <c r="J17">
        <f>VLOOKUP(F17,[1]!china_towns_second__2[[Column1]:[Y]],3,FALSE)</f>
        <v>32.570793371425601</v>
      </c>
      <c r="K17">
        <f>VLOOKUP(F17,[1]!china_towns_second__2[[Column1]:[Y]],2,FALSE)</f>
        <v>110.8896798</v>
      </c>
      <c r="L17" t="s">
        <v>4363</v>
      </c>
      <c r="M17" t="str">
        <f>VLOOKUP(H17,CHOOSE({1,2},Table18[Native],Table18[Name]),2,0)</f>
        <v>Máojiàn Qū</v>
      </c>
      <c r="N17" t="str">
        <f>VLOOKUP(I17,CHOOSE({1,2},Table18[Native],Table18[Name]),2,0)</f>
        <v>Shíyàn Shì</v>
      </c>
      <c r="O17" t="str">
        <f>_xlfn.CONCAT(L17," (",N17,")")</f>
        <v>Bailang Kaifaqu Bailang Jiedao (Shíyàn Shì)</v>
      </c>
      <c r="P17" s="12" t="str">
        <f>IF(COUNTIF(O:O,O17)&gt;1,_xlfn.CONCAT(L17," (",M17,")"),O17)</f>
        <v>Bailang Kaifaqu Bailang Jiedao (Shíyàn Shì)</v>
      </c>
    </row>
    <row r="18" spans="1:16" x14ac:dyDescent="0.25">
      <c r="A18" t="s">
        <v>1360</v>
      </c>
      <c r="B18" t="str">
        <f>IF(COUNTIF(A:A,A18)&gt;1,_xlfn.CONCAT(A18," (",N18,")"),A18)</f>
        <v>Báilàng Zhèn</v>
      </c>
      <c r="C18" t="str">
        <f>IF(COUNTIF(B:B,B18)&gt;1,_xlfn.CONCAT(A18," (",M18,")"),B18)</f>
        <v>Báilàng Zhèn</v>
      </c>
      <c r="D18" t="s">
        <v>1361</v>
      </c>
      <c r="E18" t="s">
        <v>256</v>
      </c>
      <c r="F18" t="str">
        <f>_xlfn.CONCAT(D18,", ",H18,", ",I18,", ","湖北省")</f>
        <v>白浪镇, 郧阳区, 十堰市, 湖北省</v>
      </c>
      <c r="G18">
        <v>10097</v>
      </c>
      <c r="H18" t="s">
        <v>191</v>
      </c>
      <c r="I18" t="s">
        <v>186</v>
      </c>
      <c r="J18">
        <f>VLOOKUP(F18,[1]!china_towns_second__2[[Column1]:[Y]],3,FALSE)</f>
        <v>33.207620073801003</v>
      </c>
      <c r="K18">
        <f>VLOOKUP(F18,[1]!china_towns_second__2[[Column1]:[Y]],2,FALSE)</f>
        <v>110.9919896</v>
      </c>
      <c r="L18" t="s">
        <v>4364</v>
      </c>
      <c r="M18" t="str">
        <f>VLOOKUP(H18,CHOOSE({1,2},Table18[Native],Table18[Name]),2,0)</f>
        <v>Yúnyáng Qū</v>
      </c>
      <c r="N18" t="str">
        <f>VLOOKUP(I18,CHOOSE({1,2},Table18[Native],Table18[Name]),2,0)</f>
        <v>Shíyàn Shì</v>
      </c>
      <c r="O18" t="str">
        <f>_xlfn.CONCAT(L18," (",N18,")")</f>
        <v>Bailang Zhen (Shíyàn Shì)</v>
      </c>
      <c r="P18" s="12" t="str">
        <f>IF(COUNTIF(O:O,O18)&gt;1,_xlfn.CONCAT(L18," (",M18,")"),O18)</f>
        <v>Bailang Zhen (Shíyàn Shì)</v>
      </c>
    </row>
    <row r="19" spans="1:16" x14ac:dyDescent="0.25">
      <c r="A19" t="s">
        <v>501</v>
      </c>
      <c r="B19" t="str">
        <f>IF(COUNTIF(A:A,A19)&gt;1,_xlfn.CONCAT(A19," (",N19,")"),A19)</f>
        <v>Báilián Zhèn</v>
      </c>
      <c r="C19" t="str">
        <f>IF(COUNTIF(B:B,B19)&gt;1,_xlfn.CONCAT(A19," (",M19,")"),B19)</f>
        <v>Báilián Zhèn</v>
      </c>
      <c r="D19" t="s">
        <v>502</v>
      </c>
      <c r="E19" t="s">
        <v>256</v>
      </c>
      <c r="F19" t="str">
        <f>_xlfn.CONCAT(D19,", ",H19,", ",I19,", ","湖北省")</f>
        <v>白莲镇, 浠水县, 黄冈市, 湖北省</v>
      </c>
      <c r="G19">
        <v>14885</v>
      </c>
      <c r="H19" t="s">
        <v>157</v>
      </c>
      <c r="I19" t="s">
        <v>148</v>
      </c>
      <c r="J19">
        <f>VLOOKUP(F19,[1]!china_towns_second__2[[Column1]:[Y]],3,FALSE)</f>
        <v>30.5663172906014</v>
      </c>
      <c r="K19">
        <f>VLOOKUP(F19,[1]!china_towns_second__2[[Column1]:[Y]],2,FALSE)</f>
        <v>115.4622909</v>
      </c>
      <c r="L19" t="s">
        <v>3941</v>
      </c>
      <c r="M19" t="str">
        <f>VLOOKUP(H19,CHOOSE({1,2},Table18[Native],Table18[Name]),2,0)</f>
        <v>Xīshuĭ Xiàn</v>
      </c>
      <c r="N19" t="str">
        <f>VLOOKUP(I19,CHOOSE({1,2},Table18[Native],Table18[Name]),2,0)</f>
        <v>Huánggāng Shì</v>
      </c>
      <c r="O19" t="str">
        <f>_xlfn.CONCAT(L19," (",N19,")")</f>
        <v>Bailian Zhen (Huánggāng Shì)</v>
      </c>
      <c r="P19" s="12" t="str">
        <f>IF(COUNTIF(O:O,O19)&gt;1,_xlfn.CONCAT(L19," (",M19,")"),O19)</f>
        <v>Bailian Zhen (Huánggāng Shì)</v>
      </c>
    </row>
    <row r="20" spans="1:16" x14ac:dyDescent="0.25">
      <c r="A20" t="s">
        <v>499</v>
      </c>
      <c r="B20" t="str">
        <f>IF(COUNTIF(A:A,A20)&gt;1,_xlfn.CONCAT(A20," (",N20,")"),A20)</f>
        <v>Báiliánhé Xiāng</v>
      </c>
      <c r="C20" t="str">
        <f>IF(COUNTIF(B:B,B20)&gt;1,_xlfn.CONCAT(A20," (",M20,")"),B20)</f>
        <v>Báiliánhé Xiāng</v>
      </c>
      <c r="D20" t="s">
        <v>500</v>
      </c>
      <c r="E20" t="s">
        <v>285</v>
      </c>
      <c r="F20" t="str">
        <f>_xlfn.CONCAT(D20,", ",H20,", ",I20,", ","湖北省")</f>
        <v>白莲河乡, 罗田县, 黄冈市, 湖北省</v>
      </c>
      <c r="G20">
        <v>19585</v>
      </c>
      <c r="H20" t="s">
        <v>152</v>
      </c>
      <c r="I20" t="s">
        <v>148</v>
      </c>
      <c r="J20" t="e">
        <f>VLOOKUP(F20,[1]!china_towns_second__2[[Column1]:[Y]],3,FALSE)</f>
        <v>#N/A</v>
      </c>
      <c r="K20" t="e">
        <f>VLOOKUP(F20,[1]!china_towns_second__2[[Column1]:[Y]],2,FALSE)</f>
        <v>#N/A</v>
      </c>
      <c r="L20" t="s">
        <v>3940</v>
      </c>
      <c r="M20" t="str">
        <f>VLOOKUP(H20,CHOOSE({1,2},Table18[Native],Table18[Name]),2,0)</f>
        <v>Luótián Xiàn</v>
      </c>
      <c r="N20" t="str">
        <f>VLOOKUP(I20,CHOOSE({1,2},Table18[Native],Table18[Name]),2,0)</f>
        <v>Huánggāng Shì</v>
      </c>
      <c r="O20" t="str">
        <f>_xlfn.CONCAT(L20," (",N20,")")</f>
        <v>Bailianhe Xiang (Huánggāng Shì)</v>
      </c>
      <c r="P20" s="12" t="str">
        <f>IF(COUNTIF(O:O,O20)&gt;1,_xlfn.CONCAT(L20," (",M20,")"),O20)</f>
        <v>Bailianhe Xiang (Huánggāng Shì)</v>
      </c>
    </row>
    <row r="21" spans="1:16" x14ac:dyDescent="0.25">
      <c r="A21" t="s">
        <v>1362</v>
      </c>
      <c r="B21" t="str">
        <f>IF(COUNTIF(A:A,A21)&gt;1,_xlfn.CONCAT(A21," (",N21,")"),A21)</f>
        <v>Bǎilín Zhèn</v>
      </c>
      <c r="C21" t="str">
        <f>IF(COUNTIF(B:B,B21)&gt;1,_xlfn.CONCAT(A21," (",M21,")"),B21)</f>
        <v>Bǎilín Zhèn</v>
      </c>
      <c r="D21" t="s">
        <v>1363</v>
      </c>
      <c r="E21" t="s">
        <v>256</v>
      </c>
      <c r="F21" t="str">
        <f>_xlfn.CONCAT(D21,", ",H21,", ",I21,", ","湖北省")</f>
        <v>柏林镇, 张湾区, 十堰市, 湖北省</v>
      </c>
      <c r="G21">
        <v>8689</v>
      </c>
      <c r="H21" t="s">
        <v>192</v>
      </c>
      <c r="I21" t="s">
        <v>186</v>
      </c>
      <c r="J21">
        <f>VLOOKUP(F21,[1]!china_towns_second__2[[Column1]:[Y]],3,FALSE)</f>
        <v>32.621546989601597</v>
      </c>
      <c r="K21">
        <f>VLOOKUP(F21,[1]!china_towns_second__2[[Column1]:[Y]],2,FALSE)</f>
        <v>110.5825227</v>
      </c>
      <c r="L21" t="s">
        <v>4365</v>
      </c>
      <c r="M21" t="str">
        <f>VLOOKUP(H21,CHOOSE({1,2},Table18[Native],Table18[Name]),2,0)</f>
        <v>Zhāngwān Qū</v>
      </c>
      <c r="N21" t="str">
        <f>VLOOKUP(I21,CHOOSE({1,2},Table18[Native],Table18[Name]),2,0)</f>
        <v>Shíyàn Shì</v>
      </c>
      <c r="O21" t="str">
        <f>_xlfn.CONCAT(L21," (",N21,")")</f>
        <v>Bailin Zhen (Shíyàn Shì)</v>
      </c>
      <c r="P21" s="12" t="str">
        <f>IF(COUNTIF(O:O,O21)&gt;1,_xlfn.CONCAT(L21," (",M21,")"),O21)</f>
        <v>Bailin Zhen (Shíyàn Shì)</v>
      </c>
    </row>
    <row r="22" spans="1:16" x14ac:dyDescent="0.25">
      <c r="A22" t="s">
        <v>2855</v>
      </c>
      <c r="B22" t="str">
        <f>IF(COUNTIF(A:A,A22)&gt;1,_xlfn.CONCAT(A22," (",N22,")"),A22)</f>
        <v>Băilĭzhōu Zhèn</v>
      </c>
      <c r="C22" t="str">
        <f>IF(COUNTIF(B:B,B22)&gt;1,_xlfn.CONCAT(A22," (",M22,")"),B22)</f>
        <v>Băilĭzhōu Zhèn</v>
      </c>
      <c r="D22" t="s">
        <v>2856</v>
      </c>
      <c r="E22" t="s">
        <v>256</v>
      </c>
      <c r="F22" t="str">
        <f>_xlfn.CONCAT(D22,", ",H22,", ",I22,", ","湖北省")</f>
        <v>百里洲镇, 枝江市, 宜昌市, 湖北省</v>
      </c>
      <c r="G22">
        <v>75123</v>
      </c>
      <c r="H22" t="s">
        <v>250</v>
      </c>
      <c r="I22" t="s">
        <v>238</v>
      </c>
      <c r="J22">
        <f>VLOOKUP(F22,[1]!china_towns_second__2[[Column1]:[Y]],3,FALSE)</f>
        <v>30.360994641870999</v>
      </c>
      <c r="K22">
        <f>VLOOKUP(F22,[1]!china_towns_second__2[[Column1]:[Y]],2,FALSE)</f>
        <v>111.8047869</v>
      </c>
      <c r="L22" t="s">
        <v>5148</v>
      </c>
      <c r="M22" t="str">
        <f>VLOOKUP(H22,CHOOSE({1,2},Table18[Native],Table18[Name]),2,0)</f>
        <v>Zhījiāng Shì</v>
      </c>
      <c r="N22" t="str">
        <f>VLOOKUP(I22,CHOOSE({1,2},Table18[Native],Table18[Name]),2,0)</f>
        <v>Yíchāng Shì</v>
      </c>
      <c r="O22" t="str">
        <f>_xlfn.CONCAT(L22," (",N22,")")</f>
        <v>Bailizhou Zhen (Yíchāng Shì)</v>
      </c>
      <c r="P22" s="12" t="str">
        <f>IF(COUNTIF(O:O,O22)&gt;1,_xlfn.CONCAT(L22," (",M22,")"),O22)</f>
        <v>Bailizhou Zhen (Yíchāng Shì)</v>
      </c>
    </row>
    <row r="23" spans="1:16" x14ac:dyDescent="0.25">
      <c r="A23" t="s">
        <v>1100</v>
      </c>
      <c r="B23" t="str">
        <f>IF(COUNTIF(A:A,A23)&gt;1,_xlfn.CONCAT(A23," (",N23,")"),A23)</f>
        <v>Báiluó Zhèn</v>
      </c>
      <c r="C23" t="str">
        <f>IF(COUNTIF(B:B,B23)&gt;1,_xlfn.CONCAT(A23," (",M23,")"),B23)</f>
        <v>Báiluó Zhèn</v>
      </c>
      <c r="D23" t="s">
        <v>1101</v>
      </c>
      <c r="E23" t="s">
        <v>256</v>
      </c>
      <c r="F23" t="str">
        <f>_xlfn.CONCAT(D23,", ",H23,", ",I23,", ","湖北省")</f>
        <v>白螺镇, 监利市, 荆州市, 湖北省</v>
      </c>
      <c r="G23">
        <v>42749</v>
      </c>
      <c r="H23" t="s">
        <v>181</v>
      </c>
      <c r="I23" t="s">
        <v>177</v>
      </c>
      <c r="J23">
        <f>VLOOKUP(F23,[1]!china_towns_second__2[[Column1]:[Y]],3,FALSE)</f>
        <v>29.5601446642853</v>
      </c>
      <c r="K23">
        <f>VLOOKUP(F23,[1]!china_towns_second__2[[Column1]:[Y]],2,FALSE)</f>
        <v>113.2000683</v>
      </c>
      <c r="L23" t="s">
        <v>4233</v>
      </c>
      <c r="M23" t="str">
        <f>VLOOKUP(H23,CHOOSE({1,2},Table18[Native],Table18[Name]),2,0)</f>
        <v>Jiānlì Shì</v>
      </c>
      <c r="N23" t="str">
        <f>VLOOKUP(I23,CHOOSE({1,2},Table18[Native],Table18[Name]),2,0)</f>
        <v>Jīngzhōu Shì</v>
      </c>
      <c r="O23" t="str">
        <f>_xlfn.CONCAT(L23," (",N23,")")</f>
        <v>Bailuo Zhen (Jīngzhōu Shì)</v>
      </c>
      <c r="P23" s="12" t="str">
        <f>IF(COUNTIF(O:O,O23)&gt;1,_xlfn.CONCAT(L23," (",M23,")"),O23)</f>
        <v>Bailuo Zhen (Jīngzhōu Shì)</v>
      </c>
    </row>
    <row r="24" spans="1:16" x14ac:dyDescent="0.25">
      <c r="A24" t="s">
        <v>2445</v>
      </c>
      <c r="B24" t="str">
        <f>IF(COUNTIF(A:A,A24)&gt;1,_xlfn.CONCAT(A24," (",N24,")"),A24)</f>
        <v>Báimáohú Nóngchăng</v>
      </c>
      <c r="C24" t="str">
        <f>IF(COUNTIF(B:B,B24)&gt;1,_xlfn.CONCAT(A24," (",M24,")"),B24)</f>
        <v>Báimáohú Nóngchăng</v>
      </c>
      <c r="D24" t="s">
        <v>2446</v>
      </c>
      <c r="E24" t="s">
        <v>267</v>
      </c>
      <c r="F24" t="str">
        <f>_xlfn.CONCAT(D24,", ",H24,", ",I24,", ","湖北省")</f>
        <v>白茅湖农场, 天门市, 湖北省省直辖县级行政区划, 湖北省</v>
      </c>
      <c r="G24">
        <v>6515</v>
      </c>
      <c r="H24" t="s">
        <v>169</v>
      </c>
      <c r="I24" t="s">
        <v>166</v>
      </c>
      <c r="J24">
        <f>VLOOKUP(F24,[1]!china_towns_second__2[[Column1]:[Y]],3,FALSE)</f>
        <v>30.6036916744902</v>
      </c>
      <c r="K24">
        <f>VLOOKUP(F24,[1]!china_towns_second__2[[Column1]:[Y]],2,FALSE)</f>
        <v>113.0905358</v>
      </c>
      <c r="L24" t="s">
        <v>4937</v>
      </c>
      <c r="M24" t="str">
        <f>VLOOKUP(H24,CHOOSE({1,2},Table18[Native],Table18[Name]),2,0)</f>
        <v>Tiānmén Shì</v>
      </c>
      <c r="N24" t="str">
        <f>VLOOKUP(I24,CHOOSE({1,2},Table18[Native],Table18[Name]),2,0)</f>
        <v>Húbĕi Shĕngzhíxiáxiàn Jíxíngzhèng Qūhuà</v>
      </c>
      <c r="O24" t="str">
        <f>_xlfn.CONCAT(L24," (",N24,")")</f>
        <v>Baimaohu Nongchang (Húbĕi Shĕngzhíxiáxiàn Jíxíngzhèng Qūhuà)</v>
      </c>
      <c r="P24" s="12" t="str">
        <f>IF(COUNTIF(O:O,O24)&gt;1,_xlfn.CONCAT(L24," (",M24,")"),O24)</f>
        <v>Baimaohu Nongchang (Húbĕi Shĕngzhíxiáxiàn Jíxíngzhèng Qūhuà)</v>
      </c>
    </row>
    <row r="25" spans="1:16" x14ac:dyDescent="0.25">
      <c r="A25" t="s">
        <v>1102</v>
      </c>
      <c r="B25" t="str">
        <f>IF(COUNTIF(A:A,A25)&gt;1,_xlfn.CONCAT(A25," (",N25,")"),A25)</f>
        <v>Báimăsì Zhèn</v>
      </c>
      <c r="C25" t="str">
        <f>IF(COUNTIF(B:B,B25)&gt;1,_xlfn.CONCAT(A25," (",M25,")"),B25)</f>
        <v>Báimăsì Zhèn</v>
      </c>
      <c r="D25" t="s">
        <v>1103</v>
      </c>
      <c r="E25" t="s">
        <v>256</v>
      </c>
      <c r="F25" t="str">
        <f>_xlfn.CONCAT(D25,", ",H25,", ",I25,", ","湖北省")</f>
        <v>白马寺镇, 江陵县, 荆州市, 湖北省</v>
      </c>
      <c r="G25">
        <v>41470</v>
      </c>
      <c r="H25" t="s">
        <v>180</v>
      </c>
      <c r="I25" t="s">
        <v>177</v>
      </c>
      <c r="J25">
        <f>VLOOKUP(F25,[1]!china_towns_second__2[[Column1]:[Y]],3,FALSE)</f>
        <v>30.0956623561733</v>
      </c>
      <c r="K25">
        <f>VLOOKUP(F25,[1]!china_towns_second__2[[Column1]:[Y]],2,FALSE)</f>
        <v>112.5172041</v>
      </c>
      <c r="L25" t="s">
        <v>4234</v>
      </c>
      <c r="M25" t="str">
        <f>VLOOKUP(H25,CHOOSE({1,2},Table18[Native],Table18[Name]),2,0)</f>
        <v>Jiānglíng Xiàn</v>
      </c>
      <c r="N25" t="str">
        <f>VLOOKUP(I25,CHOOSE({1,2},Table18[Native],Table18[Name]),2,0)</f>
        <v>Jīngzhōu Shì</v>
      </c>
      <c r="O25" t="str">
        <f>_xlfn.CONCAT(L25," (",N25,")")</f>
        <v>Baimasi Zhen (Jīngzhōu Shì)</v>
      </c>
      <c r="P25" s="12" t="str">
        <f>IF(COUNTIF(O:O,O25)&gt;1,_xlfn.CONCAT(L25," (",M25,")"),O25)</f>
        <v>Baimasi Zhen (Jīngzhōu Shì)</v>
      </c>
    </row>
    <row r="26" spans="1:16" x14ac:dyDescent="0.25">
      <c r="A26" t="s">
        <v>954</v>
      </c>
      <c r="B26" t="str">
        <f>IF(COUNTIF(A:A,A26)&gt;1,_xlfn.CONCAT(A26," (",N26,")"),A26)</f>
        <v>Báimiào Jiēdào</v>
      </c>
      <c r="C26" t="str">
        <f>IF(COUNTIF(B:B,B26)&gt;1,_xlfn.CONCAT(A26," (",M26,")"),B26)</f>
        <v>Báimiào Jiēdào</v>
      </c>
      <c r="D26" t="s">
        <v>955</v>
      </c>
      <c r="E26" t="s">
        <v>270</v>
      </c>
      <c r="F26" t="str">
        <f>_xlfn.CONCAT(D26,", ",H26,", ",I26,", ","湖北省")</f>
        <v>白庙街道, 掇刀区, 荆门市, 湖北省</v>
      </c>
      <c r="G26">
        <v>87602</v>
      </c>
      <c r="H26" t="s">
        <v>173</v>
      </c>
      <c r="I26" t="s">
        <v>171</v>
      </c>
      <c r="J26">
        <f>VLOOKUP(F26,[1]!china_towns_second__2[[Column1]:[Y]],3,FALSE)</f>
        <v>31.014927486279099</v>
      </c>
      <c r="K26">
        <f>VLOOKUP(F26,[1]!china_towns_second__2[[Column1]:[Y]],2,FALSE)</f>
        <v>112.2400592</v>
      </c>
      <c r="L26" t="s">
        <v>4160</v>
      </c>
      <c r="M26" t="str">
        <f>VLOOKUP(H26,CHOOSE({1,2},Table18[Native],Table18[Name]),2,0)</f>
        <v>Duōdāo Qū</v>
      </c>
      <c r="N26" t="str">
        <f>VLOOKUP(I26,CHOOSE({1,2},Table18[Native],Table18[Name]),2,0)</f>
        <v>Jīngmén Shì</v>
      </c>
      <c r="O26" t="str">
        <f>_xlfn.CONCAT(L26," (",N26,")")</f>
        <v>Baimiao Jiedao (Jīngmén Shì)</v>
      </c>
      <c r="P26" s="12" t="str">
        <f>IF(COUNTIF(O:O,O26)&gt;1,_xlfn.CONCAT(L26," (",M26,")"),O26)</f>
        <v>Baimiao Jiedao (Jīngmén Shì)</v>
      </c>
    </row>
    <row r="27" spans="1:16" x14ac:dyDescent="0.25">
      <c r="A27" t="s">
        <v>503</v>
      </c>
      <c r="B27" t="str">
        <f>IF(COUNTIF(A:A,A27)&gt;1,_xlfn.CONCAT(A27," (",N27,")"),A27)</f>
        <v>Báimiàohé Zhèn</v>
      </c>
      <c r="C27" t="str">
        <f>IF(COUNTIF(B:B,B27)&gt;1,_xlfn.CONCAT(A27," (",M27,")"),B27)</f>
        <v>Báimiàohé Zhèn</v>
      </c>
      <c r="D27" t="s">
        <v>504</v>
      </c>
      <c r="E27" t="s">
        <v>256</v>
      </c>
      <c r="F27" t="str">
        <f>_xlfn.CONCAT(D27,", ",H27,", ",I27,", ","湖北省")</f>
        <v>白庙河镇, 罗田县, 黄冈市, 湖北省</v>
      </c>
      <c r="G27">
        <v>29204</v>
      </c>
      <c r="H27" t="s">
        <v>152</v>
      </c>
      <c r="I27" t="s">
        <v>148</v>
      </c>
      <c r="J27">
        <f>VLOOKUP(F27,[1]!china_towns_second__2[[Column1]:[Y]],3,FALSE)</f>
        <v>30.98943985807</v>
      </c>
      <c r="K27">
        <f>VLOOKUP(F27,[1]!china_towns_second__2[[Column1]:[Y]],2,FALSE)</f>
        <v>115.5949514</v>
      </c>
      <c r="L27" t="s">
        <v>3942</v>
      </c>
      <c r="M27" t="str">
        <f>VLOOKUP(H27,CHOOSE({1,2},Table18[Native],Table18[Name]),2,0)</f>
        <v>Luótián Xiàn</v>
      </c>
      <c r="N27" t="str">
        <f>VLOOKUP(I27,CHOOSE({1,2},Table18[Native],Table18[Name]),2,0)</f>
        <v>Huánggāng Shì</v>
      </c>
      <c r="O27" t="str">
        <f>_xlfn.CONCAT(L27," (",N27,")")</f>
        <v>Baimiaohe Zhen (Huánggāng Shì)</v>
      </c>
      <c r="P27" s="12" t="str">
        <f>IF(COUNTIF(O:O,O27)&gt;1,_xlfn.CONCAT(L27," (",M27,")"),O27)</f>
        <v>Baimiaohe Zhen (Huánggāng Shì)</v>
      </c>
    </row>
    <row r="28" spans="1:16" x14ac:dyDescent="0.25">
      <c r="A28" t="s">
        <v>2089</v>
      </c>
      <c r="B28" t="str">
        <f>IF(COUNTIF(A:A,A28)&gt;1,_xlfn.CONCAT(A28," (",N28,")"),A28)</f>
        <v>Báiní Zhèn</v>
      </c>
      <c r="C28" t="str">
        <f>IF(COUNTIF(B:B,B28)&gt;1,_xlfn.CONCAT(A28," (",M28,")"),B28)</f>
        <v>Báiní Zhèn</v>
      </c>
      <c r="D28" t="s">
        <v>2090</v>
      </c>
      <c r="E28" t="s">
        <v>256</v>
      </c>
      <c r="F28" t="str">
        <f>_xlfn.CONCAT(D28,", ",H28,", ",I28,", ","湖北省")</f>
        <v>白霓镇, 崇阳县, 咸宁市, 湖北省</v>
      </c>
      <c r="G28">
        <v>46663</v>
      </c>
      <c r="H28" t="s">
        <v>225</v>
      </c>
      <c r="I28" t="s">
        <v>223</v>
      </c>
      <c r="J28">
        <f>VLOOKUP(F28,[1]!china_towns_second__2[[Column1]:[Y]],3,FALSE)</f>
        <v>29.5660235349002</v>
      </c>
      <c r="K28">
        <f>VLOOKUP(F28,[1]!china_towns_second__2[[Column1]:[Y]],2,FALSE)</f>
        <v>114.1346783</v>
      </c>
      <c r="L28" t="s">
        <v>4742</v>
      </c>
      <c r="M28" t="str">
        <f>VLOOKUP(H28,CHOOSE({1,2},Table18[Native],Table18[Name]),2,0)</f>
        <v>Chóngyáng Xiàn</v>
      </c>
      <c r="N28" t="str">
        <f>VLOOKUP(I28,CHOOSE({1,2},Table18[Native],Table18[Name]),2,0)</f>
        <v>Xiánníng Shì</v>
      </c>
      <c r="O28" t="str">
        <f>_xlfn.CONCAT(L28," (",N28,")")</f>
        <v>Baini Zhen (Xiánníng Shì)</v>
      </c>
      <c r="P28" s="12" t="str">
        <f>IF(COUNTIF(O:O,O28)&gt;1,_xlfn.CONCAT(L28," (",M28,")"),O28)</f>
        <v>Baini Zhen (Xiánníng Shì)</v>
      </c>
    </row>
    <row r="29" spans="1:16" x14ac:dyDescent="0.25">
      <c r="A29" t="s">
        <v>1738</v>
      </c>
      <c r="B29" t="str">
        <f>IF(COUNTIF(A:A,A29)&gt;1,_xlfn.CONCAT(A29," (",N29,")"),A29)</f>
        <v>Bǎiquán Jiēdào</v>
      </c>
      <c r="C29" t="str">
        <f>IF(COUNTIF(B:B,B29)&gt;1,_xlfn.CONCAT(A29," (",M29,")"),B29)</f>
        <v>Bǎiquán Jiēdào</v>
      </c>
      <c r="D29" t="s">
        <v>1739</v>
      </c>
      <c r="E29" t="s">
        <v>270</v>
      </c>
      <c r="F29" t="str">
        <f>_xlfn.CONCAT(D29,", ",H29,", ",I29,", ","湖北省")</f>
        <v>柏泉办事处街道, 东西湖区, 武汉市, 湖北省</v>
      </c>
      <c r="G29">
        <v>9402</v>
      </c>
      <c r="H29" t="s">
        <v>201</v>
      </c>
      <c r="I29" t="s">
        <v>199</v>
      </c>
      <c r="J29" t="e">
        <f>VLOOKUP(F29,[1]!china_towns_second__2[[Column1]:[Y]],3,FALSE)</f>
        <v>#N/A</v>
      </c>
      <c r="K29" t="e">
        <f>VLOOKUP(F29,[1]!china_towns_second__2[[Column1]:[Y]],2,FALSE)</f>
        <v>#N/A</v>
      </c>
      <c r="L29" t="s">
        <v>4563</v>
      </c>
      <c r="M29" t="str">
        <f>VLOOKUP(H29,CHOOSE({1,2},Table18[Native],Table18[Name]),2,0)</f>
        <v>Dōngxīhú Qū</v>
      </c>
      <c r="N29" t="str">
        <f>VLOOKUP(I29,CHOOSE({1,2},Table18[Native],Table18[Name]),2,0)</f>
        <v>Wŭhàn Shì</v>
      </c>
      <c r="O29" t="str">
        <f>_xlfn.CONCAT(L29," (",N29,")")</f>
        <v>Baiquan Jiedao (Wŭhàn Shì)</v>
      </c>
      <c r="P29" s="12" t="str">
        <f>IF(COUNTIF(O:O,O29)&gt;1,_xlfn.CONCAT(L29," (",M29,")"),O29)</f>
        <v>Baiquan Jiedao (Wŭhàn Shì)</v>
      </c>
    </row>
    <row r="30" spans="1:16" x14ac:dyDescent="0.25">
      <c r="A30" t="s">
        <v>1364</v>
      </c>
      <c r="B30" t="str">
        <f>IF(COUNTIF(A:A,A30)&gt;1,_xlfn.CONCAT(A30," (",N30,")"),A30)</f>
        <v>Báisāngguān Zhèn</v>
      </c>
      <c r="C30" t="str">
        <f>IF(COUNTIF(B:B,B30)&gt;1,_xlfn.CONCAT(A30," (",M30,")"),B30)</f>
        <v>Báisāngguān Zhèn</v>
      </c>
      <c r="D30" t="s">
        <v>1365</v>
      </c>
      <c r="E30" t="s">
        <v>256</v>
      </c>
      <c r="F30" t="str">
        <f>_xlfn.CONCAT(D30,", ",H30,", ",I30,", ","湖北省")</f>
        <v>白桑关镇, 郧阳区, 十堰市, 湖北省</v>
      </c>
      <c r="G30">
        <v>24932</v>
      </c>
      <c r="H30" t="s">
        <v>191</v>
      </c>
      <c r="I30" t="s">
        <v>186</v>
      </c>
      <c r="J30">
        <f>VLOOKUP(F30,[1]!china_towns_second__2[[Column1]:[Y]],3,FALSE)</f>
        <v>32.946626429546299</v>
      </c>
      <c r="K30">
        <f>VLOOKUP(F30,[1]!china_towns_second__2[[Column1]:[Y]],2,FALSE)</f>
        <v>111.0566347</v>
      </c>
      <c r="L30" t="s">
        <v>4366</v>
      </c>
      <c r="M30" t="str">
        <f>VLOOKUP(H30,CHOOSE({1,2},Table18[Native],Table18[Name]),2,0)</f>
        <v>Yúnyáng Qū</v>
      </c>
      <c r="N30" t="str">
        <f>VLOOKUP(I30,CHOOSE({1,2},Table18[Native],Table18[Name]),2,0)</f>
        <v>Shíyàn Shì</v>
      </c>
      <c r="O30" t="str">
        <f>_xlfn.CONCAT(L30," (",N30,")")</f>
        <v>Baisangguan Zhen (Shíyàn Shì)</v>
      </c>
      <c r="P30" s="12" t="str">
        <f>IF(COUNTIF(O:O,O30)&gt;1,_xlfn.CONCAT(L30," (",M30,")"),O30)</f>
        <v>Baisangguan Zhen (Shíyàn Shì)</v>
      </c>
    </row>
    <row r="31" spans="1:16" x14ac:dyDescent="0.25">
      <c r="A31" t="s">
        <v>836</v>
      </c>
      <c r="B31" t="str">
        <f>IF(COUNTIF(A:A,A31)&gt;1,_xlfn.CONCAT(A31," (",N31,")"),A31)</f>
        <v>Báishā Zhèn (Huángshí Shì)</v>
      </c>
      <c r="C31" t="str">
        <f>IF(COUNTIF(B:B,B31)&gt;1,_xlfn.CONCAT(A31," (",M31,")"),B31)</f>
        <v>Báishā Zhèn (Huángshí Shì)</v>
      </c>
      <c r="D31" t="s">
        <v>837</v>
      </c>
      <c r="E31" t="s">
        <v>256</v>
      </c>
      <c r="F31" t="str">
        <f>_xlfn.CONCAT(D31,", ",H31,", ",I31,", ","湖北省")</f>
        <v>白沙镇, 阳新县, 黄石市, 湖北省</v>
      </c>
      <c r="G31">
        <v>84882</v>
      </c>
      <c r="H31" t="s">
        <v>165</v>
      </c>
      <c r="I31" t="s">
        <v>159</v>
      </c>
      <c r="J31">
        <f>VLOOKUP(F31,[1]!china_towns_second__2[[Column1]:[Y]],3,FALSE)</f>
        <v>29.955215772104101</v>
      </c>
      <c r="K31">
        <f>VLOOKUP(F31,[1]!china_towns_second__2[[Column1]:[Y]],2,FALSE)</f>
        <v>115.0839866</v>
      </c>
      <c r="L31" t="s">
        <v>4102</v>
      </c>
      <c r="M31" t="str">
        <f>VLOOKUP(H31,CHOOSE({1,2},Table18[Native],Table18[Name]),2,0)</f>
        <v>Yángxīn Xiàn</v>
      </c>
      <c r="N31" t="str">
        <f>VLOOKUP(I31,CHOOSE({1,2},Table18[Native],Table18[Name]),2,0)</f>
        <v>Huángshí Shì</v>
      </c>
      <c r="O31" t="str">
        <f>_xlfn.CONCAT(L31," (",N31,")")</f>
        <v>Baisha Zhen (Huangshi Shi) (Huángshí Shì)</v>
      </c>
      <c r="P31" s="12" t="str">
        <f>IF(COUNTIF(O:O,O31)&gt;1,_xlfn.CONCAT(L31," (",M31,")"),O31)</f>
        <v>Baisha Zhen (Huangshi Shi) (Huángshí Shì)</v>
      </c>
    </row>
    <row r="32" spans="1:16" x14ac:dyDescent="0.25">
      <c r="A32" t="s">
        <v>836</v>
      </c>
      <c r="B32" t="str">
        <f>IF(COUNTIF(A:A,A32)&gt;1,_xlfn.CONCAT(A32," (",N32,")"),A32)</f>
        <v>Báishā Zhèn (Xiàogăn Shì)</v>
      </c>
      <c r="C32" t="str">
        <f>IF(COUNTIF(B:B,B32)&gt;1,_xlfn.CONCAT(A32," (",M32,")"),B32)</f>
        <v>Báishā Zhèn (Xiàogăn Shì)</v>
      </c>
      <c r="D32" t="s">
        <v>837</v>
      </c>
      <c r="E32" t="s">
        <v>256</v>
      </c>
      <c r="F32" t="str">
        <f>_xlfn.CONCAT(D32,", ",H32,", ",I32,", ","湖北省")</f>
        <v>白沙镇, 孝昌县, 孝感市, 湖北省</v>
      </c>
      <c r="G32">
        <v>43094</v>
      </c>
      <c r="H32" t="s">
        <v>234</v>
      </c>
      <c r="I32" t="s">
        <v>230</v>
      </c>
      <c r="J32">
        <f>VLOOKUP(F32,[1]!china_towns_second__2[[Column1]:[Y]],3,FALSE)</f>
        <v>31.1299800072861</v>
      </c>
      <c r="K32">
        <f>VLOOKUP(F32,[1]!china_towns_second__2[[Column1]:[Y]],2,FALSE)</f>
        <v>113.86749880000001</v>
      </c>
      <c r="L32" t="s">
        <v>5023</v>
      </c>
      <c r="M32" t="str">
        <f>VLOOKUP(H32,CHOOSE({1,2},Table18[Native],Table18[Name]),2,0)</f>
        <v>Xiàochāng Xiàn</v>
      </c>
      <c r="N32" t="str">
        <f>VLOOKUP(I32,CHOOSE({1,2},Table18[Native],Table18[Name]),2,0)</f>
        <v>Xiàogăn Shì</v>
      </c>
      <c r="O32" t="str">
        <f>_xlfn.CONCAT(L32," (",N32,")")</f>
        <v>Baisha Zhen (Xiaogan Shi) (Xiàogăn Shì)</v>
      </c>
      <c r="P32" s="12" t="str">
        <f>IF(COUNTIF(O:O,O32)&gt;1,_xlfn.CONCAT(L32," (",M32,")"),O32)</f>
        <v>Baisha Zhen (Xiaogan Shi) (Xiàogăn Shì)</v>
      </c>
    </row>
    <row r="33" spans="1:16" x14ac:dyDescent="0.25">
      <c r="A33" t="s">
        <v>1740</v>
      </c>
      <c r="B33" t="str">
        <f>IF(COUNTIF(A:A,A33)&gt;1,_xlfn.CONCAT(A33," (",N33,")"),A33)</f>
        <v>Báishāzhōu Jiēdào</v>
      </c>
      <c r="C33" t="str">
        <f>IF(COUNTIF(B:B,B33)&gt;1,_xlfn.CONCAT(A33," (",M33,")"),B33)</f>
        <v>Báishāzhōu Jiēdào</v>
      </c>
      <c r="D33" t="s">
        <v>1741</v>
      </c>
      <c r="E33" t="s">
        <v>270</v>
      </c>
      <c r="F33" t="str">
        <f>_xlfn.CONCAT(D33,", ",H33,", ",I33,", ","湖北省")</f>
        <v>白沙洲街道, 武昌区, 武汉市, 湖北省</v>
      </c>
      <c r="G33">
        <v>76226</v>
      </c>
      <c r="H33" t="s">
        <v>211</v>
      </c>
      <c r="I33" t="s">
        <v>199</v>
      </c>
      <c r="J33" t="e">
        <f>VLOOKUP(F33,[1]!china_towns_second__2[[Column1]:[Y]],3,FALSE)</f>
        <v>#N/A</v>
      </c>
      <c r="K33" t="e">
        <f>VLOOKUP(F33,[1]!china_towns_second__2[[Column1]:[Y]],2,FALSE)</f>
        <v>#N/A</v>
      </c>
      <c r="L33" t="s">
        <v>4564</v>
      </c>
      <c r="M33" t="str">
        <f>VLOOKUP(H33,CHOOSE({1,2},Table18[Native],Table18[Name]),2,0)</f>
        <v>Wŭchāng Qū</v>
      </c>
      <c r="N33" t="str">
        <f>VLOOKUP(I33,CHOOSE({1,2},Table18[Native],Table18[Name]),2,0)</f>
        <v>Wŭhàn Shì</v>
      </c>
      <c r="O33" t="str">
        <f>_xlfn.CONCAT(L33," (",N33,")")</f>
        <v>Baishazhou Jiedao (Wŭhàn Shì)</v>
      </c>
      <c r="P33" s="12" t="str">
        <f>IF(COUNTIF(O:O,O33)&gt;1,_xlfn.CONCAT(L33," (",M33,")"),O33)</f>
        <v>Baishazhou Jiedao (Wŭhàn Shì)</v>
      </c>
    </row>
    <row r="34" spans="1:16" x14ac:dyDescent="0.25">
      <c r="A34" t="s">
        <v>2857</v>
      </c>
      <c r="B34" t="str">
        <f>IF(COUNTIF(A:A,A34)&gt;1,_xlfn.CONCAT(A34," (",N34,")"),A34)</f>
        <v>Báiyáng Zhèn</v>
      </c>
      <c r="C34" t="str">
        <f>IF(COUNTIF(B:B,B34)&gt;1,_xlfn.CONCAT(A34," (",M34,")"),B34)</f>
        <v>Báiyáng Zhèn</v>
      </c>
      <c r="D34" t="s">
        <v>2858</v>
      </c>
      <c r="E34" t="s">
        <v>256</v>
      </c>
      <c r="F34" t="str">
        <f>_xlfn.CONCAT(D34,", ",H34,", ",I34,", ","湖北省")</f>
        <v>白洋镇, 枝江市, 宜昌市, 湖北省</v>
      </c>
      <c r="G34">
        <v>37444</v>
      </c>
      <c r="H34" t="s">
        <v>250</v>
      </c>
      <c r="I34" t="s">
        <v>238</v>
      </c>
      <c r="J34">
        <f>VLOOKUP(F34,[1]!china_towns_second__2[[Column1]:[Y]],3,FALSE)</f>
        <v>30.433666822584399</v>
      </c>
      <c r="K34">
        <f>VLOOKUP(F34,[1]!china_towns_second__2[[Column1]:[Y]],2,FALSE)</f>
        <v>111.5217282</v>
      </c>
      <c r="L34" t="s">
        <v>5149</v>
      </c>
      <c r="M34" t="str">
        <f>VLOOKUP(H34,CHOOSE({1,2},Table18[Native],Table18[Name]),2,0)</f>
        <v>Zhījiāng Shì</v>
      </c>
      <c r="N34" t="str">
        <f>VLOOKUP(I34,CHOOSE({1,2},Table18[Native],Table18[Name]),2,0)</f>
        <v>Yíchāng Shì</v>
      </c>
      <c r="O34" t="str">
        <f>_xlfn.CONCAT(L34," (",N34,")")</f>
        <v>Baiyang Zhen (Yíchāng Shì)</v>
      </c>
      <c r="P34" s="12" t="str">
        <f>IF(COUNTIF(O:O,O34)&gt;1,_xlfn.CONCAT(L34," (",M34,")"),O34)</f>
        <v>Baiyang Zhen (Yíchāng Shì)</v>
      </c>
    </row>
    <row r="35" spans="1:16" x14ac:dyDescent="0.25">
      <c r="A35" t="s">
        <v>315</v>
      </c>
      <c r="B35" t="str">
        <f>IF(COUNTIF(A:A,A35)&gt;1,_xlfn.CONCAT(A35," (",N35,")"),A35)</f>
        <v>Bǎiyángbà Zhèn</v>
      </c>
      <c r="C35" t="str">
        <f>IF(COUNTIF(B:B,B35)&gt;1,_xlfn.CONCAT(A35," (",M35,")"),B35)</f>
        <v>Bǎiyángbà Zhèn</v>
      </c>
      <c r="D35" t="s">
        <v>316</v>
      </c>
      <c r="E35" t="s">
        <v>256</v>
      </c>
      <c r="F35" t="str">
        <f>_xlfn.CONCAT(D35,", ",H35,", ",I35,", ","湖北省")</f>
        <v>柏杨坝镇, 利川市, 恩施土家族苗族自治州, 湖北省</v>
      </c>
      <c r="G35">
        <v>60771</v>
      </c>
      <c r="H35" t="s">
        <v>141</v>
      </c>
      <c r="I35" t="s">
        <v>135</v>
      </c>
      <c r="J35">
        <f>VLOOKUP(F35,[1]!china_towns_second__2[[Column1]:[Y]],3,FALSE)</f>
        <v>30.5114502305826</v>
      </c>
      <c r="K35">
        <f>VLOOKUP(F35,[1]!china_towns_second__2[[Column1]:[Y]],2,FALSE)</f>
        <v>108.9857445</v>
      </c>
      <c r="L35" t="s">
        <v>3848</v>
      </c>
      <c r="M35" t="str">
        <f>VLOOKUP(H35,CHOOSE({1,2},Table18[Native],Table18[Name]),2,0)</f>
        <v>Lìchuān Shì</v>
      </c>
      <c r="N35" t="str">
        <f>VLOOKUP(I35,CHOOSE({1,2},Table18[Native],Table18[Name]),2,0)</f>
        <v>Ēnshī Tŭjiāzú Miáozú Zìzhìzhōu</v>
      </c>
      <c r="O35" t="str">
        <f>_xlfn.CONCAT(L35," (",N35,")")</f>
        <v>Baiyangba Zhen (Ēnshī Tŭjiāzú Miáozú Zìzhìzhōu)</v>
      </c>
      <c r="P35" s="12" t="str">
        <f>IF(COUNTIF(O:O,O35)&gt;1,_xlfn.CONCAT(L35," (",M35,")"),O35)</f>
        <v>Baiyangba Zhen (Ēnshī Tŭjiāzú Miáozú Zìzhìzhōu)</v>
      </c>
    </row>
    <row r="36" spans="1:16" x14ac:dyDescent="0.25">
      <c r="A36" t="s">
        <v>1366</v>
      </c>
      <c r="B36" t="str">
        <f>IF(COUNTIF(A:A,A36)&gt;1,_xlfn.CONCAT(A36," (",N36,")"),A36)</f>
        <v>Báiyángpíng Línyè Kāifā Guănlĭqū</v>
      </c>
      <c r="C36" t="str">
        <f>IF(COUNTIF(B:B,B36)&gt;1,_xlfn.CONCAT(A36," (",M36,")"),B36)</f>
        <v>Báiyángpíng Línyè Kāifā Guănlĭqū</v>
      </c>
      <c r="D36" t="s">
        <v>1367</v>
      </c>
      <c r="E36" t="s">
        <v>267</v>
      </c>
      <c r="F36" t="str">
        <f>_xlfn.CONCAT(D36,", ",H36,", ",I36,", ","湖北省")</f>
        <v>白杨坪林业开发管理区, 丹江口市, 十堰市, 湖北省</v>
      </c>
      <c r="G36">
        <v>1909</v>
      </c>
      <c r="H36" t="s">
        <v>187</v>
      </c>
      <c r="I36" t="s">
        <v>186</v>
      </c>
      <c r="J36">
        <f>VLOOKUP(F36,[1]!china_towns_second__2[[Column1]:[Y]],3,FALSE)</f>
        <v>32.3476427154596</v>
      </c>
      <c r="K36">
        <f>VLOOKUP(F36,[1]!china_towns_second__2[[Column1]:[Y]],2,FALSE)</f>
        <v>111.16302159999999</v>
      </c>
      <c r="L36" t="s">
        <v>4367</v>
      </c>
      <c r="M36" t="str">
        <f>VLOOKUP(H36,CHOOSE({1,2},Table18[Native],Table18[Name]),2,0)</f>
        <v>Dānjiāngkŏu Shì</v>
      </c>
      <c r="N36" t="str">
        <f>VLOOKUP(I36,CHOOSE({1,2},Table18[Native],Table18[Name]),2,0)</f>
        <v>Shíyàn Shì</v>
      </c>
      <c r="O36" t="str">
        <f>_xlfn.CONCAT(L36," (",N36,")")</f>
        <v>Baiyangping Linye Kaifa Guanliqu (Shíyàn Shì)</v>
      </c>
      <c r="P36" s="12" t="str">
        <f>IF(COUNTIF(O:O,O36)&gt;1,_xlfn.CONCAT(L36," (",M36,")"),O36)</f>
        <v>Baiyangping Linye Kaifa Guanliqu (Shíyàn Shì)</v>
      </c>
    </row>
    <row r="37" spans="1:16" x14ac:dyDescent="0.25">
      <c r="A37" t="s">
        <v>317</v>
      </c>
      <c r="B37" t="str">
        <f>IF(COUNTIF(A:A,A37)&gt;1,_xlfn.CONCAT(A37," (",N37,")"),A37)</f>
        <v>Báiyángpíng Zhèn</v>
      </c>
      <c r="C37" t="str">
        <f>IF(COUNTIF(B:B,B37)&gt;1,_xlfn.CONCAT(A37," (",M37,")"),B37)</f>
        <v>Báiyángpíng Zhèn</v>
      </c>
      <c r="D37" t="s">
        <v>318</v>
      </c>
      <c r="E37" t="s">
        <v>256</v>
      </c>
      <c r="F37" t="str">
        <f>_xlfn.CONCAT(D37,", ",H37,", ",I37,", ","湖北省")</f>
        <v>白杨坪镇, 恩施市, 恩施土家族苗族自治州, 湖北省</v>
      </c>
      <c r="G37">
        <v>49580</v>
      </c>
      <c r="H37" t="s">
        <v>137</v>
      </c>
      <c r="I37" t="s">
        <v>135</v>
      </c>
      <c r="J37">
        <f>VLOOKUP(F37,[1]!china_towns_second__2[[Column1]:[Y]],3,FALSE)</f>
        <v>30.466260052040202</v>
      </c>
      <c r="K37">
        <f>VLOOKUP(F37,[1]!china_towns_second__2[[Column1]:[Y]],2,FALSE)</f>
        <v>109.6303798</v>
      </c>
      <c r="L37" t="s">
        <v>3849</v>
      </c>
      <c r="M37" t="str">
        <f>VLOOKUP(H37,CHOOSE({1,2},Table18[Native],Table18[Name]),2,0)</f>
        <v>Ēnshī Shì</v>
      </c>
      <c r="N37" t="str">
        <f>VLOOKUP(I37,CHOOSE({1,2},Table18[Native],Table18[Name]),2,0)</f>
        <v>Ēnshī Tŭjiāzú Miáozú Zìzhìzhōu</v>
      </c>
      <c r="O37" t="str">
        <f>_xlfn.CONCAT(L37," (",N37,")")</f>
        <v>Baiyangping Zhen (Ēnshī Tŭjiāzú Miáozú Zìzhìzhōu)</v>
      </c>
      <c r="P37" s="12" t="str">
        <f>IF(COUNTIF(O:O,O37)&gt;1,_xlfn.CONCAT(L37," (",M37,")"),O37)</f>
        <v>Baiyangping Zhen (Ēnshī Tŭjiāzú Miáozú Zìzhìzhōu)</v>
      </c>
    </row>
    <row r="38" spans="1:16" x14ac:dyDescent="0.25">
      <c r="A38" t="s">
        <v>1742</v>
      </c>
      <c r="B38" t="str">
        <f>IF(COUNTIF(A:A,A38)&gt;1,_xlfn.CONCAT(A38," (",N38,")"),A38)</f>
        <v>Báiyùshān Jiēdào</v>
      </c>
      <c r="C38" t="str">
        <f>IF(COUNTIF(B:B,B38)&gt;1,_xlfn.CONCAT(A38," (",M38,")"),B38)</f>
        <v>Báiyùshān Jiēdào</v>
      </c>
      <c r="D38" t="s">
        <v>1743</v>
      </c>
      <c r="E38" t="s">
        <v>270</v>
      </c>
      <c r="F38" t="str">
        <f>_xlfn.CONCAT(D38,", ",H38,", ",I38,", ","湖北省")</f>
        <v>白玉山街道, 青山区, 武汉市, 湖北省</v>
      </c>
      <c r="G38">
        <v>37703</v>
      </c>
      <c r="H38" t="s">
        <v>210</v>
      </c>
      <c r="I38" t="s">
        <v>199</v>
      </c>
      <c r="J38">
        <f>VLOOKUP(F38,[1]!china_towns_second__2[[Column1]:[Y]],3,FALSE)</f>
        <v>30.613303920654101</v>
      </c>
      <c r="K38">
        <f>VLOOKUP(F38,[1]!china_towns_second__2[[Column1]:[Y]],2,FALSE)</f>
        <v>114.47846850000001</v>
      </c>
      <c r="L38" t="s">
        <v>4565</v>
      </c>
      <c r="M38" t="str">
        <f>VLOOKUP(H38,CHOOSE({1,2},Table18[Native],Table18[Name]),2,0)</f>
        <v>Qīngshān Qū</v>
      </c>
      <c r="N38" t="str">
        <f>VLOOKUP(I38,CHOOSE({1,2},Table18[Native],Table18[Name]),2,0)</f>
        <v>Wŭhàn Shì</v>
      </c>
      <c r="O38" t="str">
        <f>_xlfn.CONCAT(L38," (",N38,")")</f>
        <v>Baiyushan Jiedao (Wŭhàn Shì)</v>
      </c>
      <c r="P38" s="12" t="str">
        <f>IF(COUNTIF(O:O,O38)&gt;1,_xlfn.CONCAT(L38," (",M38,")"),O38)</f>
        <v>Baiyushan Jiedao (Wŭhàn Shì)</v>
      </c>
    </row>
    <row r="39" spans="1:16" x14ac:dyDescent="0.25">
      <c r="A39" t="s">
        <v>319</v>
      </c>
      <c r="B39" t="str">
        <f>IF(COUNTIF(A:A,A39)&gt;1,_xlfn.CONCAT(A39," (",N39,")"),A39)</f>
        <v>Bājiāo Dòngzú Xiāng</v>
      </c>
      <c r="C39" t="str">
        <f>IF(COUNTIF(B:B,B39)&gt;1,_xlfn.CONCAT(A39," (",M39,")"),B39)</f>
        <v>Bājiāo Dòngzú Xiāng</v>
      </c>
      <c r="D39" t="s">
        <v>320</v>
      </c>
      <c r="E39" t="s">
        <v>285</v>
      </c>
      <c r="F39" t="str">
        <f>_xlfn.CONCAT(D39,", ",H39,", ",I39,", ","湖北省")</f>
        <v>芭蕉侗族乡, 恩施市, 恩施土家族苗族自治州, 湖北省</v>
      </c>
      <c r="G39">
        <v>49875</v>
      </c>
      <c r="H39" t="s">
        <v>137</v>
      </c>
      <c r="I39" t="s">
        <v>135</v>
      </c>
      <c r="J39" t="e">
        <f>VLOOKUP(F39,[1]!china_towns_second__2[[Column1]:[Y]],3,FALSE)</f>
        <v>#N/A</v>
      </c>
      <c r="K39" t="e">
        <f>VLOOKUP(F39,[1]!china_towns_second__2[[Column1]:[Y]],2,FALSE)</f>
        <v>#N/A</v>
      </c>
      <c r="L39" t="s">
        <v>3850</v>
      </c>
      <c r="M39" t="str">
        <f>VLOOKUP(H39,CHOOSE({1,2},Table18[Native],Table18[Name]),2,0)</f>
        <v>Ēnshī Shì</v>
      </c>
      <c r="N39" t="str">
        <f>VLOOKUP(I39,CHOOSE({1,2},Table18[Native],Table18[Name]),2,0)</f>
        <v>Ēnshī Tŭjiāzú Miáozú Zìzhìzhōu</v>
      </c>
      <c r="O39" t="str">
        <f>_xlfn.CONCAT(L39," (",N39,")")</f>
        <v>Bajiao Dongzu Xiang (Ēnshī Tŭjiāzú Miáozú Zìzhìzhōu)</v>
      </c>
      <c r="P39" s="12" t="str">
        <f>IF(COUNTIF(O:O,O39)&gt;1,_xlfn.CONCAT(L39," (",M39,")"),O39)</f>
        <v>Bajiao Dongzu Xiang (Ēnshī Tŭjiāzú Miáozú Zìzhìzhōu)</v>
      </c>
    </row>
    <row r="40" spans="1:16" x14ac:dyDescent="0.25">
      <c r="A40" t="s">
        <v>505</v>
      </c>
      <c r="B40" t="str">
        <f>IF(COUNTIF(A:A,A40)&gt;1,_xlfn.CONCAT(A40," (",N40,")"),A40)</f>
        <v>Bālĭhú Nóngchăng</v>
      </c>
      <c r="C40" t="str">
        <f>IF(COUNTIF(B:B,B40)&gt;1,_xlfn.CONCAT(A40," (",M40,")"),B40)</f>
        <v>Bālĭhú Nóngchăng</v>
      </c>
      <c r="D40" t="s">
        <v>506</v>
      </c>
      <c r="E40" t="s">
        <v>267</v>
      </c>
      <c r="F40" t="str">
        <f>_xlfn.CONCAT(D40,", ",H40,", ",I40,", ","湖北省")</f>
        <v>八里湖农场, 蕲春县, 黄冈市, 湖北省</v>
      </c>
      <c r="G40">
        <v>10407</v>
      </c>
      <c r="H40" t="s">
        <v>154</v>
      </c>
      <c r="I40" t="s">
        <v>148</v>
      </c>
      <c r="J40">
        <f>VLOOKUP(F40,[1]!china_towns_second__2[[Column1]:[Y]],3,FALSE)</f>
        <v>30.121380470019599</v>
      </c>
      <c r="K40">
        <f>VLOOKUP(F40,[1]!china_towns_second__2[[Column1]:[Y]],2,FALSE)</f>
        <v>115.33750879999999</v>
      </c>
      <c r="L40" t="s">
        <v>3943</v>
      </c>
      <c r="M40" t="str">
        <f>VLOOKUP(H40,CHOOSE({1,2},Table18[Native],Table18[Name]),2,0)</f>
        <v>Qíchūn Xiàn</v>
      </c>
      <c r="N40" t="str">
        <f>VLOOKUP(I40,CHOOSE({1,2},Table18[Native],Table18[Name]),2,0)</f>
        <v>Huánggāng Shì</v>
      </c>
      <c r="O40" t="str">
        <f>_xlfn.CONCAT(L40," (",N40,")")</f>
        <v>Balihu Nongchang (Huánggāng Shì)</v>
      </c>
      <c r="P40" s="12" t="str">
        <f>IF(COUNTIF(O:O,O40)&gt;1,_xlfn.CONCAT(L40," (",M40,")"),O40)</f>
        <v>Balihu Nongchang (Huánggāng Shì)</v>
      </c>
    </row>
    <row r="41" spans="1:16" x14ac:dyDescent="0.25">
      <c r="A41" t="s">
        <v>2859</v>
      </c>
      <c r="B41" t="str">
        <f>IF(COUNTIF(A:A,A41)&gt;1,_xlfn.CONCAT(A41," (",N41,")"),A41)</f>
        <v>Bàlíng Jiēdào</v>
      </c>
      <c r="C41" t="str">
        <f>IF(COUNTIF(B:B,B41)&gt;1,_xlfn.CONCAT(A41," (",M41,")"),B41)</f>
        <v>Bàlíng Jiēdào</v>
      </c>
      <c r="D41" t="s">
        <v>2860</v>
      </c>
      <c r="E41" t="s">
        <v>270</v>
      </c>
      <c r="F41" t="str">
        <f>_xlfn.CONCAT(D41,", ",H41,", ",I41,", ","湖北省")</f>
        <v>坝陵街道, 当阳市, 宜昌市, 湖北省</v>
      </c>
      <c r="G41">
        <v>54384</v>
      </c>
      <c r="H41" t="s">
        <v>240</v>
      </c>
      <c r="I41" t="s">
        <v>238</v>
      </c>
      <c r="J41">
        <f>VLOOKUP(F41,[1]!china_towns_second__2[[Column1]:[Y]],3,FALSE)</f>
        <v>30.831872574429401</v>
      </c>
      <c r="K41">
        <f>VLOOKUP(F41,[1]!china_towns_second__2[[Column1]:[Y]],2,FALSE)</f>
        <v>111.8509262</v>
      </c>
      <c r="L41" t="s">
        <v>5150</v>
      </c>
      <c r="M41" t="str">
        <f>VLOOKUP(H41,CHOOSE({1,2},Table18[Native],Table18[Name]),2,0)</f>
        <v>Dāngyáng Shì</v>
      </c>
      <c r="N41" t="str">
        <f>VLOOKUP(I41,CHOOSE({1,2},Table18[Native],Table18[Name]),2,0)</f>
        <v>Yíchāng Shì</v>
      </c>
      <c r="O41" t="str">
        <f>_xlfn.CONCAT(L41," (",N41,")")</f>
        <v>Baling Jiedao (Yíchāng Shì)</v>
      </c>
      <c r="P41" s="12" t="str">
        <f>IF(COUNTIF(O:O,O41)&gt;1,_xlfn.CONCAT(L41," (",M41,")"),O41)</f>
        <v>Baling Jiedao (Yíchāng Shì)</v>
      </c>
    </row>
    <row r="42" spans="1:16" x14ac:dyDescent="0.25">
      <c r="A42" t="s">
        <v>1104</v>
      </c>
      <c r="B42" t="str">
        <f>IF(COUNTIF(A:A,A42)&gt;1,_xlfn.CONCAT(A42," (",N42,")"),A42)</f>
        <v>Bālĭngshān Zhèn</v>
      </c>
      <c r="C42" t="str">
        <f>IF(COUNTIF(B:B,B42)&gt;1,_xlfn.CONCAT(A42," (",M42,")"),B42)</f>
        <v>Bālĭngshān Zhèn</v>
      </c>
      <c r="D42" t="s">
        <v>1105</v>
      </c>
      <c r="E42" t="s">
        <v>256</v>
      </c>
      <c r="F42" t="str">
        <f>_xlfn.CONCAT(D42,", ",H42,", ",I42,", ","湖北省")</f>
        <v>八岭山镇, 荆州区, 荆州市, 湖北省</v>
      </c>
      <c r="G42">
        <v>27753</v>
      </c>
      <c r="H42" t="s">
        <v>182</v>
      </c>
      <c r="I42" t="s">
        <v>177</v>
      </c>
      <c r="J42">
        <f>VLOOKUP(F42,[1]!china_towns_second__2[[Column1]:[Y]],3,FALSE)</f>
        <v>30.422540579679701</v>
      </c>
      <c r="K42">
        <f>VLOOKUP(F42,[1]!china_towns_second__2[[Column1]:[Y]],2,FALSE)</f>
        <v>112.08388979999999</v>
      </c>
      <c r="L42" t="s">
        <v>4235</v>
      </c>
      <c r="M42" t="str">
        <f>VLOOKUP(H42,CHOOSE({1,2},Table18[Native],Table18[Name]),2,0)</f>
        <v>Jīngzhōu Qū</v>
      </c>
      <c r="N42" t="str">
        <f>VLOOKUP(I42,CHOOSE({1,2},Table18[Native],Table18[Name]),2,0)</f>
        <v>Jīngzhōu Shì</v>
      </c>
      <c r="O42" t="str">
        <f>_xlfn.CONCAT(L42," (",N42,")")</f>
        <v>Balingshan Zhen (Jīngzhōu Shì)</v>
      </c>
      <c r="P42" s="12" t="str">
        <f>IF(COUNTIF(O:O,O42)&gt;1,_xlfn.CONCAT(L42," (",M42,")"),O42)</f>
        <v>Balingshan Zhen (Jīngzhōu Shì)</v>
      </c>
    </row>
    <row r="43" spans="1:16" x14ac:dyDescent="0.25">
      <c r="A43" t="s">
        <v>507</v>
      </c>
      <c r="B43" t="str">
        <f>IF(COUNTIF(A:A,A43)&gt;1,_xlfn.CONCAT(A43," (",N43,")"),A43)</f>
        <v>Bālĭwān Zhèn [Bālĭ Zhèn]</v>
      </c>
      <c r="C43" t="str">
        <f>IF(COUNTIF(B:B,B43)&gt;1,_xlfn.CONCAT(A43," (",M43,")"),B43)</f>
        <v>Bālĭwān Zhèn [Bālĭ Zhèn]</v>
      </c>
      <c r="D43" t="s">
        <v>508</v>
      </c>
      <c r="E43" t="s">
        <v>256</v>
      </c>
      <c r="F43" t="str">
        <f>_xlfn.CONCAT(D43,", ",H43,", ",I43,", ","湖北省")</f>
        <v>八里湾镇, 红安县, 黄冈市, 湖北省</v>
      </c>
      <c r="G43">
        <v>30639</v>
      </c>
      <c r="H43" t="s">
        <v>149</v>
      </c>
      <c r="I43" t="s">
        <v>148</v>
      </c>
      <c r="J43">
        <f>VLOOKUP(F43,[1]!china_towns_second__2[[Column1]:[Y]],3,FALSE)</f>
        <v>31.0581506596716</v>
      </c>
      <c r="K43">
        <f>VLOOKUP(F43,[1]!china_towns_second__2[[Column1]:[Y]],2,FALSE)</f>
        <v>114.63386559999999</v>
      </c>
      <c r="L43" t="s">
        <v>3944</v>
      </c>
      <c r="M43" t="str">
        <f>VLOOKUP(H43,CHOOSE({1,2},Table18[Native],Table18[Name]),2,0)</f>
        <v>Hóng'ān Xiàn</v>
      </c>
      <c r="N43" t="str">
        <f>VLOOKUP(I43,CHOOSE({1,2},Table18[Native],Table18[Name]),2,0)</f>
        <v>Huánggāng Shì</v>
      </c>
      <c r="O43" t="str">
        <f>_xlfn.CONCAT(L43," (",N43,")")</f>
        <v>Baliwan Zhen [Bali Zhen] (Huánggāng Shì)</v>
      </c>
      <c r="P43" s="12" t="str">
        <f>IF(COUNTIF(O:O,O43)&gt;1,_xlfn.CONCAT(L43," (",M43,")"),O43)</f>
        <v>Baliwan Zhen [Bali Zhen] (Huánggāng Shì)</v>
      </c>
    </row>
    <row r="44" spans="1:16" x14ac:dyDescent="0.25">
      <c r="A44" t="s">
        <v>838</v>
      </c>
      <c r="B44" t="str">
        <f>IF(COUNTIF(A:A,A44)&gt;1,_xlfn.CONCAT(A44," (",N44,")"),A44)</f>
        <v>Bànbìshān Nóngchăng</v>
      </c>
      <c r="C44" t="str">
        <f>IF(COUNTIF(B:B,B44)&gt;1,_xlfn.CONCAT(A44," (",M44,")"),B44)</f>
        <v>Bànbìshān Nóngchăng</v>
      </c>
      <c r="D44" t="s">
        <v>839</v>
      </c>
      <c r="E44" t="s">
        <v>267</v>
      </c>
      <c r="F44" t="str">
        <f>_xlfn.CONCAT(D44,", ",H44,", ",I44,", ","湖北省")</f>
        <v>半壁山农场, 阳新县, 黄石市, 湖北省</v>
      </c>
      <c r="G44">
        <v>3669</v>
      </c>
      <c r="H44" t="s">
        <v>165</v>
      </c>
      <c r="I44" t="s">
        <v>159</v>
      </c>
      <c r="J44">
        <f>VLOOKUP(F44,[1]!china_towns_second__2[[Column1]:[Y]],3,FALSE)</f>
        <v>29.882767544477201</v>
      </c>
      <c r="K44">
        <f>VLOOKUP(F44,[1]!china_towns_second__2[[Column1]:[Y]],2,FALSE)</f>
        <v>115.4036696</v>
      </c>
      <c r="L44" t="s">
        <v>4103</v>
      </c>
      <c r="M44" t="str">
        <f>VLOOKUP(H44,CHOOSE({1,2},Table18[Native],Table18[Name]),2,0)</f>
        <v>Yángxīn Xiàn</v>
      </c>
      <c r="N44" t="str">
        <f>VLOOKUP(I44,CHOOSE({1,2},Table18[Native],Table18[Name]),2,0)</f>
        <v>Huángshí Shì</v>
      </c>
      <c r="O44" t="str">
        <f>_xlfn.CONCAT(L44," (",N44,")")</f>
        <v>Banbishan Nongchang (Huángshí Shì)</v>
      </c>
      <c r="P44" s="12" t="str">
        <f>IF(COUNTIF(O:O,O44)&gt;1,_xlfn.CONCAT(L44," (",M44,")"),O44)</f>
        <v>Banbishan Nongchang (Huángshí Shì)</v>
      </c>
    </row>
    <row r="45" spans="1:16" x14ac:dyDescent="0.25">
      <c r="A45" t="s">
        <v>321</v>
      </c>
      <c r="B45" t="str">
        <f>IF(COUNTIF(A:A,A45)&gt;1,_xlfn.CONCAT(A45," (",N45,")"),A45)</f>
        <v>Bănqiáo Zhèn (Ēnshī Tŭjiāzú Miáozú Zìzhìzhōu)</v>
      </c>
      <c r="C45" t="str">
        <f>IF(COUNTIF(B:B,B45)&gt;1,_xlfn.CONCAT(A45," (",M45,")"),B45)</f>
        <v>Bănqiáo Zhèn (Ēnshī Tŭjiāzú Miáozú Zìzhìzhōu)</v>
      </c>
      <c r="D45" t="s">
        <v>322</v>
      </c>
      <c r="E45" t="s">
        <v>256</v>
      </c>
      <c r="F45" t="str">
        <f>_xlfn.CONCAT(D45,", ",H45,", ",I45,", ","湖北省")</f>
        <v>板桥镇, 恩施市, 恩施土家族苗族自治州, 湖北省</v>
      </c>
      <c r="G45">
        <v>14174</v>
      </c>
      <c r="H45" t="s">
        <v>137</v>
      </c>
      <c r="I45" t="s">
        <v>135</v>
      </c>
      <c r="J45">
        <f>VLOOKUP(F45,[1]!china_towns_second__2[[Column1]:[Y]],3,FALSE)</f>
        <v>30.513884156967201</v>
      </c>
      <c r="K45">
        <f>VLOOKUP(F45,[1]!china_towns_second__2[[Column1]:[Y]],2,FALSE)</f>
        <v>109.2700336</v>
      </c>
      <c r="L45" t="s">
        <v>3851</v>
      </c>
      <c r="M45" t="str">
        <f>VLOOKUP(H45,CHOOSE({1,2},Table18[Native],Table18[Name]),2,0)</f>
        <v>Ēnshī Shì</v>
      </c>
      <c r="N45" t="str">
        <f>VLOOKUP(I45,CHOOSE({1,2},Table18[Native],Table18[Name]),2,0)</f>
        <v>Ēnshī Tŭjiāzú Miáozú Zìzhìzhōu</v>
      </c>
      <c r="O45" t="str">
        <f>_xlfn.CONCAT(L45," (",N45,")")</f>
        <v>Banqiao Zhen (Enshi Tujiazu Miaozu Zizhizhou) (Ēnshī Tŭjiāzú Miáozú Zìzhìzhōu)</v>
      </c>
      <c r="P45" s="12" t="str">
        <f>IF(COUNTIF(O:O,O45)&gt;1,_xlfn.CONCAT(L45," (",M45,")"),O45)</f>
        <v>Banqiao Zhen (Enshi Tujiazu Miaozu Zizhizhou) (Ēnshī Tŭjiāzú Miáozú Zìzhìzhōu)</v>
      </c>
    </row>
    <row r="46" spans="1:16" x14ac:dyDescent="0.25">
      <c r="A46" t="s">
        <v>321</v>
      </c>
      <c r="B46" t="str">
        <f>IF(COUNTIF(A:A,A46)&gt;1,_xlfn.CONCAT(A46," (",N46,")"),A46)</f>
        <v>Bănqiáo Zhèn (Xiāngyáng Shì)</v>
      </c>
      <c r="C46" t="str">
        <f>IF(COUNTIF(B:B,B46)&gt;1,_xlfn.CONCAT(A46," (",M46,")"),B46)</f>
        <v>Bănqiáo Zhèn (Xiāngyáng Shì)</v>
      </c>
      <c r="D46" t="s">
        <v>322</v>
      </c>
      <c r="E46" t="s">
        <v>256</v>
      </c>
      <c r="F46" t="str">
        <f>_xlfn.CONCAT(D46,", ",H46,", ",I46,", ","湖北省")</f>
        <v>板桥镇, 南漳县, 襄阳市, 湖北省</v>
      </c>
      <c r="G46">
        <v>17851</v>
      </c>
      <c r="H46" t="s">
        <v>218</v>
      </c>
      <c r="I46" t="s">
        <v>213</v>
      </c>
      <c r="J46">
        <f>VLOOKUP(F46,[1]!china_towns_second__2[[Column1]:[Y]],3,FALSE)</f>
        <v>31.491070150943099</v>
      </c>
      <c r="K46">
        <f>VLOOKUP(F46,[1]!china_towns_second__2[[Column1]:[Y]],2,FALSE)</f>
        <v>111.5628014</v>
      </c>
      <c r="L46" t="s">
        <v>4829</v>
      </c>
      <c r="M46" t="str">
        <f>VLOOKUP(H46,CHOOSE({1,2},Table18[Native],Table18[Name]),2,0)</f>
        <v>Nánzhāng Xiàn</v>
      </c>
      <c r="N46" t="str">
        <f>VLOOKUP(I46,CHOOSE({1,2},Table18[Native],Table18[Name]),2,0)</f>
        <v>Xiāngyáng Shì</v>
      </c>
      <c r="O46" t="str">
        <f>_xlfn.CONCAT(L46," (",N46,")")</f>
        <v>Banqiao Zhen (Xiangyang Shi) (Xiāngyáng Shì)</v>
      </c>
      <c r="P46" s="12" t="str">
        <f>IF(COUNTIF(O:O,O46)&gt;1,_xlfn.CONCAT(L46," (",M46,")"),O46)</f>
        <v>Banqiao Zhen (Xiangyang Shi) (Xiāngyáng Shì)</v>
      </c>
    </row>
    <row r="47" spans="1:16" x14ac:dyDescent="0.25">
      <c r="A47" t="s">
        <v>2251</v>
      </c>
      <c r="B47" t="str">
        <f>IF(COUNTIF(A:A,A47)&gt;1,_xlfn.CONCAT(A47," (",N47,")"),A47)</f>
        <v>Bǎnqiáodiàn Zhèn</v>
      </c>
      <c r="C47" t="str">
        <f>IF(COUNTIF(B:B,B47)&gt;1,_xlfn.CONCAT(A47," (",M47,")"),B47)</f>
        <v>Bǎnqiáodiàn Zhèn</v>
      </c>
      <c r="D47" t="s">
        <v>2252</v>
      </c>
      <c r="E47" t="s">
        <v>256</v>
      </c>
      <c r="F47" t="str">
        <f>_xlfn.CONCAT(D47,", ",H47,", ",I47,", ","湖北省")</f>
        <v>板桥店镇, 宜城市, 襄阳市, 湖北省</v>
      </c>
      <c r="G47">
        <v>40391</v>
      </c>
      <c r="H47" t="s">
        <v>221</v>
      </c>
      <c r="I47" t="s">
        <v>213</v>
      </c>
      <c r="J47">
        <f>VLOOKUP(F47,[1]!china_towns_second__2[[Column1]:[Y]],3,FALSE)</f>
        <v>31.7658459827916</v>
      </c>
      <c r="K47">
        <f>VLOOKUP(F47,[1]!china_towns_second__2[[Column1]:[Y]],2,FALSE)</f>
        <v>112.51437679999999</v>
      </c>
      <c r="L47" t="s">
        <v>4828</v>
      </c>
      <c r="M47" t="str">
        <f>VLOOKUP(H47,CHOOSE({1,2},Table18[Native],Table18[Name]),2,0)</f>
        <v>Yíchéng Shì</v>
      </c>
      <c r="N47" t="str">
        <f>VLOOKUP(I47,CHOOSE({1,2},Table18[Native],Table18[Name]),2,0)</f>
        <v>Xiāngyáng Shì</v>
      </c>
      <c r="O47" t="str">
        <f>_xlfn.CONCAT(L47," (",N47,")")</f>
        <v>Banqiaodian Zhen (Xiāngyáng Shì)</v>
      </c>
      <c r="P47" s="12" t="str">
        <f>IF(COUNTIF(O:O,O47)&gt;1,_xlfn.CONCAT(L47," (",M47,")"),O47)</f>
        <v>Banqiaodian Zhen (Xiāngyáng Shì)</v>
      </c>
    </row>
    <row r="48" spans="1:16" x14ac:dyDescent="0.25">
      <c r="A48" t="s">
        <v>2861</v>
      </c>
      <c r="B48" t="str">
        <f>IF(COUNTIF(A:A,A48)&gt;1,_xlfn.CONCAT(A48," (",N48,")"),A48)</f>
        <v>Bànyuè Zhèn</v>
      </c>
      <c r="C48" t="str">
        <f>IF(COUNTIF(B:B,B48)&gt;1,_xlfn.CONCAT(A48," (",M48,")"),B48)</f>
        <v>Bànyuè Zhèn</v>
      </c>
      <c r="D48" t="s">
        <v>2862</v>
      </c>
      <c r="E48" t="s">
        <v>256</v>
      </c>
      <c r="F48" t="str">
        <f>_xlfn.CONCAT(D48,", ",H48,", ",I48,", ","湖北省")</f>
        <v>半月镇, 当阳市, 宜昌市, 湖北省</v>
      </c>
      <c r="G48">
        <v>32749</v>
      </c>
      <c r="H48" t="s">
        <v>240</v>
      </c>
      <c r="I48" t="s">
        <v>238</v>
      </c>
      <c r="J48">
        <f>VLOOKUP(F48,[1]!china_towns_second__2[[Column1]:[Y]],3,FALSE)</f>
        <v>30.648225157614</v>
      </c>
      <c r="K48">
        <f>VLOOKUP(F48,[1]!china_towns_second__2[[Column1]:[Y]],2,FALSE)</f>
        <v>111.8085657</v>
      </c>
      <c r="L48" t="s">
        <v>5151</v>
      </c>
      <c r="M48" t="str">
        <f>VLOOKUP(H48,CHOOSE({1,2},Table18[Native],Table18[Name]),2,0)</f>
        <v>Dāngyáng Shì</v>
      </c>
      <c r="N48" t="str">
        <f>VLOOKUP(I48,CHOOSE({1,2},Table18[Native],Table18[Name]),2,0)</f>
        <v>Yíchāng Shì</v>
      </c>
      <c r="O48" t="str">
        <f>_xlfn.CONCAT(L48," (",N48,")")</f>
        <v>Banyue Zhen (Yíchāng Shì)</v>
      </c>
      <c r="P48" s="12" t="str">
        <f>IF(COUNTIF(O:O,O48)&gt;1,_xlfn.CONCAT(L48," (",M48,")"),O48)</f>
        <v>Banyue Zhen (Yíchāng Shì)</v>
      </c>
    </row>
    <row r="49" spans="1:16" x14ac:dyDescent="0.25">
      <c r="A49" t="s">
        <v>1106</v>
      </c>
      <c r="B49" t="str">
        <f>IF(COUNTIF(A:A,A49)&gt;1,_xlfn.CONCAT(A49," (",N49,")"),A49)</f>
        <v>Bānzhúdàng Zhèn</v>
      </c>
      <c r="C49" t="str">
        <f>IF(COUNTIF(B:B,B49)&gt;1,_xlfn.CONCAT(A49," (",M49,")"),B49)</f>
        <v>Bānzhúdàng Zhèn</v>
      </c>
      <c r="D49" t="s">
        <v>1107</v>
      </c>
      <c r="E49" t="s">
        <v>256</v>
      </c>
      <c r="F49" t="str">
        <f>_xlfn.CONCAT(D49,", ",H49,", ",I49,", ","湖北省")</f>
        <v>斑竹垱镇, 公安县, 荆州市, 湖北省</v>
      </c>
      <c r="G49">
        <v>63061</v>
      </c>
      <c r="H49" t="s">
        <v>178</v>
      </c>
      <c r="I49" t="s">
        <v>177</v>
      </c>
      <c r="J49">
        <f>VLOOKUP(F49,[1]!china_towns_second__2[[Column1]:[Y]],3,FALSE)</f>
        <v>30.0531316114884</v>
      </c>
      <c r="K49">
        <f>VLOOKUP(F49,[1]!china_towns_second__2[[Column1]:[Y]],2,FALSE)</f>
        <v>111.9919189</v>
      </c>
      <c r="L49" t="s">
        <v>4236</v>
      </c>
      <c r="M49" t="str">
        <f>VLOOKUP(H49,CHOOSE({1,2},Table18[Native],Table18[Name]),2,0)</f>
        <v>Gōng'ān Xiàn</v>
      </c>
      <c r="N49" t="str">
        <f>VLOOKUP(I49,CHOOSE({1,2},Table18[Native],Table18[Name]),2,0)</f>
        <v>Jīngzhōu Shì</v>
      </c>
      <c r="O49" t="str">
        <f>_xlfn.CONCAT(L49," (",N49,")")</f>
        <v>Banzhudang Zhen (Jīngzhōu Shì)</v>
      </c>
      <c r="P49" s="12" t="str">
        <f>IF(COUNTIF(O:O,O49)&gt;1,_xlfn.CONCAT(L49," (",M49,")"),O49)</f>
        <v>Banzhudang Zhen (Jīngzhōu Shì)</v>
      </c>
    </row>
    <row r="50" spans="1:16" x14ac:dyDescent="0.25">
      <c r="A50" t="s">
        <v>840</v>
      </c>
      <c r="B50" t="str">
        <f>IF(COUNTIF(A:A,A50)&gt;1,_xlfn.CONCAT(A50," (",N50,")"),A50)</f>
        <v>Băo'ān Zhèn</v>
      </c>
      <c r="C50" t="str">
        <f>IF(COUNTIF(B:B,B50)&gt;1,_xlfn.CONCAT(A50," (",M50,")"),B50)</f>
        <v>Băo'ān Zhèn</v>
      </c>
      <c r="D50" t="s">
        <v>841</v>
      </c>
      <c r="E50" t="s">
        <v>256</v>
      </c>
      <c r="F50" t="str">
        <f>_xlfn.CONCAT(D50,", ",H50,", ",I50,", ","湖北省")</f>
        <v>保安镇, 大冶市, 黄石市, 湖北省</v>
      </c>
      <c r="G50">
        <v>62122</v>
      </c>
      <c r="H50" t="s">
        <v>160</v>
      </c>
      <c r="I50" t="s">
        <v>159</v>
      </c>
      <c r="J50">
        <f>VLOOKUP(F50,[1]!china_towns_second__2[[Column1]:[Y]],3,FALSE)</f>
        <v>30.204018966935099</v>
      </c>
      <c r="K50">
        <f>VLOOKUP(F50,[1]!china_towns_second__2[[Column1]:[Y]],2,FALSE)</f>
        <v>114.7263086</v>
      </c>
      <c r="L50" t="s">
        <v>4104</v>
      </c>
      <c r="M50" t="str">
        <f>VLOOKUP(H50,CHOOSE({1,2},Table18[Native],Table18[Name]),2,0)</f>
        <v>Dàyĕ Shì</v>
      </c>
      <c r="N50" t="str">
        <f>VLOOKUP(I50,CHOOSE({1,2},Table18[Native],Table18[Name]),2,0)</f>
        <v>Huángshí Shì</v>
      </c>
      <c r="O50" t="str">
        <f>_xlfn.CONCAT(L50," (",N50,")")</f>
        <v>Bao'an Zhen (Huángshí Shì)</v>
      </c>
      <c r="P50" s="12" t="str">
        <f>IF(COUNTIF(O:O,O50)&gt;1,_xlfn.CONCAT(L50," (",M50,")"),O50)</f>
        <v>Bao'an Zhen (Huángshí Shì)</v>
      </c>
    </row>
    <row r="51" spans="1:16" x14ac:dyDescent="0.25">
      <c r="A51" t="s">
        <v>1744</v>
      </c>
      <c r="B51" t="str">
        <f>IF(COUNTIF(A:A,A51)&gt;1,_xlfn.CONCAT(A51," (",N51,")"),A51)</f>
        <v>Băofēng Jiēdào</v>
      </c>
      <c r="C51" t="str">
        <f>IF(COUNTIF(B:B,B51)&gt;1,_xlfn.CONCAT(A51," (",M51,")"),B51)</f>
        <v>Băofēng Jiēdào</v>
      </c>
      <c r="D51" t="s">
        <v>1745</v>
      </c>
      <c r="E51" t="s">
        <v>270</v>
      </c>
      <c r="F51" t="str">
        <f>_xlfn.CONCAT(D51,", ",H51,", ",I51,", ","湖北省")</f>
        <v>宝丰街道, 硚口区, 武汉市, 湖北省</v>
      </c>
      <c r="G51">
        <v>56647</v>
      </c>
      <c r="H51" t="s">
        <v>209</v>
      </c>
      <c r="I51" t="s">
        <v>199</v>
      </c>
      <c r="J51">
        <f>VLOOKUP(F51,[1]!china_towns_second__2[[Column1]:[Y]],3,FALSE)</f>
        <v>30.581883519104899</v>
      </c>
      <c r="K51">
        <f>VLOOKUP(F51,[1]!china_towns_second__2[[Column1]:[Y]],2,FALSE)</f>
        <v>114.2533414</v>
      </c>
      <c r="L51" t="s">
        <v>4566</v>
      </c>
      <c r="M51" t="str">
        <f>VLOOKUP(H51,CHOOSE({1,2},Table18[Native],Table18[Name]),2,0)</f>
        <v>Qiáokŏu Qū</v>
      </c>
      <c r="N51" t="str">
        <f>VLOOKUP(I51,CHOOSE({1,2},Table18[Native],Table18[Name]),2,0)</f>
        <v>Wŭhàn Shì</v>
      </c>
      <c r="O51" t="str">
        <f>_xlfn.CONCAT(L51," (",N51,")")</f>
        <v>Baofeng Jiedao (Wŭhàn Shì)</v>
      </c>
      <c r="P51" s="12" t="str">
        <f>IF(COUNTIF(O:O,O51)&gt;1,_xlfn.CONCAT(L51," (",M51,")"),O51)</f>
        <v>Baofeng Jiedao (Wŭhàn Shì)</v>
      </c>
    </row>
    <row r="52" spans="1:16" x14ac:dyDescent="0.25">
      <c r="A52" t="s">
        <v>1368</v>
      </c>
      <c r="B52" t="str">
        <f>IF(COUNTIF(A:A,A52)&gt;1,_xlfn.CONCAT(A52," (",N52,")"),A52)</f>
        <v>Băofēng Zhèn</v>
      </c>
      <c r="C52" t="str">
        <f>IF(COUNTIF(B:B,B52)&gt;1,_xlfn.CONCAT(A52," (",M52,")"),B52)</f>
        <v>Băofēng Zhèn</v>
      </c>
      <c r="D52" t="s">
        <v>1369</v>
      </c>
      <c r="E52" t="s">
        <v>256</v>
      </c>
      <c r="F52" t="str">
        <f>_xlfn.CONCAT(D52,", ",H52,", ",I52,", ","湖北省")</f>
        <v>宝丰镇, 竹山县, 十堰市, 湖北省</v>
      </c>
      <c r="G52">
        <v>55401</v>
      </c>
      <c r="H52" t="s">
        <v>193</v>
      </c>
      <c r="I52" t="s">
        <v>186</v>
      </c>
      <c r="J52">
        <f>VLOOKUP(F52,[1]!china_towns_second__2[[Column1]:[Y]],3,FALSE)</f>
        <v>32.371572190779403</v>
      </c>
      <c r="K52">
        <f>VLOOKUP(F52,[1]!china_towns_second__2[[Column1]:[Y]],2,FALSE)</f>
        <v>109.9858399</v>
      </c>
      <c r="L52" t="s">
        <v>4368</v>
      </c>
      <c r="M52" t="str">
        <f>VLOOKUP(H52,CHOOSE({1,2},Table18[Native],Table18[Name]),2,0)</f>
        <v>Zhúshān Xiàn</v>
      </c>
      <c r="N52" t="str">
        <f>VLOOKUP(I52,CHOOSE({1,2},Table18[Native],Table18[Name]),2,0)</f>
        <v>Shíyàn Shì</v>
      </c>
      <c r="O52" t="str">
        <f>_xlfn.CONCAT(L52," (",N52,")")</f>
        <v>Baofeng Zhen (Shíyàn Shì)</v>
      </c>
      <c r="P52" s="12" t="str">
        <f>IF(COUNTIF(O:O,O52)&gt;1,_xlfn.CONCAT(L52," (",M52,")"),O52)</f>
        <v>Baofeng Zhen (Shíyàn Shì)</v>
      </c>
    </row>
    <row r="53" spans="1:16" x14ac:dyDescent="0.25">
      <c r="A53" t="s">
        <v>2863</v>
      </c>
      <c r="B53" t="str">
        <f>IF(COUNTIF(A:A,A53)&gt;1,_xlfn.CONCAT(A53," (",N53,")"),A53)</f>
        <v>Băotăhé Jiēdào</v>
      </c>
      <c r="C53" t="str">
        <f>IF(COUNTIF(B:B,B53)&gt;1,_xlfn.CONCAT(A53," (",M53,")"),B53)</f>
        <v>Băotăhé Jiēdào</v>
      </c>
      <c r="D53" t="s">
        <v>2864</v>
      </c>
      <c r="E53" t="s">
        <v>270</v>
      </c>
      <c r="F53" t="str">
        <f>_xlfn.CONCAT(D53,", ",H53,", ",I53,", ","湖北省")</f>
        <v>宝塔河街道, 伍家岗区, 宜昌市, 湖北省</v>
      </c>
      <c r="G53">
        <v>41114</v>
      </c>
      <c r="H53" t="s">
        <v>243</v>
      </c>
      <c r="I53" t="s">
        <v>238</v>
      </c>
      <c r="J53">
        <f>VLOOKUP(F53,[1]!china_towns_second__2[[Column1]:[Y]],3,FALSE)</f>
        <v>30.672164209293101</v>
      </c>
      <c r="K53">
        <f>VLOOKUP(F53,[1]!china_towns_second__2[[Column1]:[Y]],2,FALSE)</f>
        <v>111.327511</v>
      </c>
      <c r="L53" t="s">
        <v>5152</v>
      </c>
      <c r="M53" t="str">
        <f>VLOOKUP(H53,CHOOSE({1,2},Table18[Native],Table18[Name]),2,0)</f>
        <v>Wŭjiāgăng Qū</v>
      </c>
      <c r="N53" t="str">
        <f>VLOOKUP(I53,CHOOSE({1,2},Table18[Native],Table18[Name]),2,0)</f>
        <v>Yíchāng Shì</v>
      </c>
      <c r="O53" t="str">
        <f>_xlfn.CONCAT(L53," (",N53,")")</f>
        <v>Baotahe Jiedao (Yíchāng Shì)</v>
      </c>
      <c r="P53" s="12" t="str">
        <f>IF(COUNTIF(O:O,O53)&gt;1,_xlfn.CONCAT(L53," (",M53,")"),O53)</f>
        <v>Baotahe Jiedao (Yíchāng Shì)</v>
      </c>
    </row>
    <row r="54" spans="1:16" x14ac:dyDescent="0.25">
      <c r="A54" t="s">
        <v>1370</v>
      </c>
      <c r="B54" t="str">
        <f>IF(COUNTIF(A:A,A54)&gt;1,_xlfn.CONCAT(A54," (",N54,")"),A54)</f>
        <v>Bàoxiá Zhèn</v>
      </c>
      <c r="C54" t="str">
        <f>IF(COUNTIF(B:B,B54)&gt;1,_xlfn.CONCAT(A54," (",M54,")"),B54)</f>
        <v>Bàoxiá Zhèn</v>
      </c>
      <c r="D54" t="s">
        <v>1371</v>
      </c>
      <c r="E54" t="s">
        <v>256</v>
      </c>
      <c r="F54" t="str">
        <f>_xlfn.CONCAT(D54,", ",H54,", ",I54,", ","湖北省")</f>
        <v>鲍峡镇, 郧阳区, 十堰市, 湖北省</v>
      </c>
      <c r="G54">
        <v>27592</v>
      </c>
      <c r="H54" t="s">
        <v>191</v>
      </c>
      <c r="I54" t="s">
        <v>186</v>
      </c>
      <c r="J54">
        <f>VLOOKUP(F54,[1]!china_towns_second__2[[Column1]:[Y]],3,FALSE)</f>
        <v>32.652960767885403</v>
      </c>
      <c r="K54">
        <f>VLOOKUP(F54,[1]!china_towns_second__2[[Column1]:[Y]],2,FALSE)</f>
        <v>110.32375089999999</v>
      </c>
      <c r="L54" t="s">
        <v>4369</v>
      </c>
      <c r="M54" t="str">
        <f>VLOOKUP(H54,CHOOSE({1,2},Table18[Native],Table18[Name]),2,0)</f>
        <v>Yúnyáng Qū</v>
      </c>
      <c r="N54" t="str">
        <f>VLOOKUP(I54,CHOOSE({1,2},Table18[Native],Table18[Name]),2,0)</f>
        <v>Shíyàn Shì</v>
      </c>
      <c r="O54" t="str">
        <f>_xlfn.CONCAT(L54," (",N54,")")</f>
        <v>Baoxia Zhen (Shíyàn Shì)</v>
      </c>
      <c r="P54" s="12" t="str">
        <f>IF(COUNTIF(O:O,O54)&gt;1,_xlfn.CONCAT(L54," (",M54,")"),O54)</f>
        <v>Baoxia Zhen (Shíyàn Shì)</v>
      </c>
    </row>
    <row r="55" spans="1:16" x14ac:dyDescent="0.25">
      <c r="A55" t="s">
        <v>1746</v>
      </c>
      <c r="B55" t="str">
        <f>IF(COUNTIF(A:A,A55)&gt;1,_xlfn.CONCAT(A55," (",N55,")"),A55)</f>
        <v>Bàoxiè Jiēdào</v>
      </c>
      <c r="C55" t="str">
        <f>IF(COUNTIF(B:B,B55)&gt;1,_xlfn.CONCAT(A55," (",M55,")"),B55)</f>
        <v>Bàoxiè Jiēdào</v>
      </c>
      <c r="D55" t="s">
        <v>1747</v>
      </c>
      <c r="E55" t="s">
        <v>270</v>
      </c>
      <c r="F55" t="str">
        <f>_xlfn.CONCAT(D55,", ",H55,", ",I55,", ","湖北省")</f>
        <v>豹澥街道, 江夏区, 武汉市, 湖北省</v>
      </c>
      <c r="G55">
        <v>24592</v>
      </c>
      <c r="H55" t="s">
        <v>208</v>
      </c>
      <c r="I55" t="s">
        <v>199</v>
      </c>
      <c r="J55">
        <f>VLOOKUP(F55,[1]!china_towns_second__2[[Column1]:[Y]],3,FALSE)</f>
        <v>30.4716059890502</v>
      </c>
      <c r="K55">
        <f>VLOOKUP(F55,[1]!china_towns_second__2[[Column1]:[Y]],2,FALSE)</f>
        <v>114.5492069</v>
      </c>
      <c r="L55" t="s">
        <v>4567</v>
      </c>
      <c r="M55" t="str">
        <f>VLOOKUP(H55,CHOOSE({1,2},Table18[Native],Table18[Name]),2,0)</f>
        <v>Jiāngxià Qū</v>
      </c>
      <c r="N55" t="str">
        <f>VLOOKUP(I55,CHOOSE({1,2},Table18[Native],Table18[Name]),2,0)</f>
        <v>Wŭhàn Shì</v>
      </c>
      <c r="O55" t="str">
        <f>_xlfn.CONCAT(L55," (",N55,")")</f>
        <v>Baoxie Jiedao (Wŭhàn Shì)</v>
      </c>
      <c r="P55" s="12" t="str">
        <f>IF(COUNTIF(O:O,O55)&gt;1,_xlfn.CONCAT(L55," (",M55,")"),O55)</f>
        <v>Baoxie Jiedao (Wŭhàn Shì)</v>
      </c>
    </row>
    <row r="56" spans="1:16" x14ac:dyDescent="0.25">
      <c r="A56" t="s">
        <v>842</v>
      </c>
      <c r="B56" t="str">
        <f>IF(COUNTIF(A:A,A56)&gt;1,_xlfn.CONCAT(A56," (",N56,")"),A56)</f>
        <v>Bāquán Jiēdào</v>
      </c>
      <c r="C56" t="str">
        <f>IF(COUNTIF(B:B,B56)&gt;1,_xlfn.CONCAT(A56," (",M56,")"),B56)</f>
        <v>Bāquán Jiēdào</v>
      </c>
      <c r="D56" t="s">
        <v>843</v>
      </c>
      <c r="E56" t="s">
        <v>270</v>
      </c>
      <c r="F56" t="str">
        <f>_xlfn.CONCAT(D56,", ",H56,", ",I56,", ","湖北省")</f>
        <v>八泉街道, 西塞山区, 黄石市, 湖北省</v>
      </c>
      <c r="G56">
        <v>27692</v>
      </c>
      <c r="H56" t="s">
        <v>164</v>
      </c>
      <c r="I56" t="s">
        <v>159</v>
      </c>
      <c r="J56" t="e">
        <f>VLOOKUP(F56,[1]!china_towns_second__2[[Column1]:[Y]],3,FALSE)</f>
        <v>#N/A</v>
      </c>
      <c r="K56" t="e">
        <f>VLOOKUP(F56,[1]!china_towns_second__2[[Column1]:[Y]],2,FALSE)</f>
        <v>#N/A</v>
      </c>
      <c r="L56" t="s">
        <v>4105</v>
      </c>
      <c r="M56" t="str">
        <f>VLOOKUP(H56,CHOOSE({1,2},Table18[Native],Table18[Name]),2,0)</f>
        <v>Xīsàishān Qū</v>
      </c>
      <c r="N56" t="str">
        <f>VLOOKUP(I56,CHOOSE({1,2},Table18[Native],Table18[Name]),2,0)</f>
        <v>Huángshí Shì</v>
      </c>
      <c r="O56" t="str">
        <f>_xlfn.CONCAT(L56," (",N56,")")</f>
        <v>Baquan Jiedao (Huángshí Shì)</v>
      </c>
      <c r="P56" s="12" t="str">
        <f>IF(COUNTIF(O:O,O56)&gt;1,_xlfn.CONCAT(L56," (",M56,")"),O56)</f>
        <v>Baquan Jiedao (Huángshí Shì)</v>
      </c>
    </row>
    <row r="57" spans="1:16" x14ac:dyDescent="0.25">
      <c r="A57" t="s">
        <v>2253</v>
      </c>
      <c r="B57" t="str">
        <f>IF(COUNTIF(A:A,A57)&gt;1,_xlfn.CONCAT(A57," (",N57,")"),A57)</f>
        <v>Bĕichéng Jiēdào</v>
      </c>
      <c r="C57" t="str">
        <f>IF(COUNTIF(B:B,B57)&gt;1,_xlfn.CONCAT(A57," (",M57,")"),B57)</f>
        <v>Bĕichéng Jiēdào</v>
      </c>
      <c r="D57" t="s">
        <v>2254</v>
      </c>
      <c r="E57" t="s">
        <v>270</v>
      </c>
      <c r="F57" t="str">
        <f>_xlfn.CONCAT(D57,", ",H57,", ",I57,", ","湖北省")</f>
        <v>北城街道, 枣阳市, 襄阳市, 湖北省</v>
      </c>
      <c r="G57">
        <v>74143</v>
      </c>
      <c r="H57" t="s">
        <v>222</v>
      </c>
      <c r="I57" t="s">
        <v>213</v>
      </c>
      <c r="J57">
        <f>VLOOKUP(F57,[1]!china_towns_second__2[[Column1]:[Y]],3,FALSE)</f>
        <v>32.135744756175903</v>
      </c>
      <c r="K57">
        <f>VLOOKUP(F57,[1]!china_towns_second__2[[Column1]:[Y]],2,FALSE)</f>
        <v>112.76158100000001</v>
      </c>
      <c r="L57" t="s">
        <v>4830</v>
      </c>
      <c r="M57" t="str">
        <f>VLOOKUP(H57,CHOOSE({1,2},Table18[Native],Table18[Name]),2,0)</f>
        <v>Zăoyáng Shì</v>
      </c>
      <c r="N57" t="str">
        <f>VLOOKUP(I57,CHOOSE({1,2},Table18[Native],Table18[Name]),2,0)</f>
        <v>Xiāngyáng Shì</v>
      </c>
      <c r="O57" t="str">
        <f>_xlfn.CONCAT(L57," (",N57,")")</f>
        <v>Beicheng Jiedao (Xiāngyáng Shì)</v>
      </c>
      <c r="P57" s="12" t="str">
        <f>IF(COUNTIF(O:O,O57)&gt;1,_xlfn.CONCAT(L57," (",M57,")"),O57)</f>
        <v>Beicheng Jiedao (Xiāngyáng Shì)</v>
      </c>
    </row>
    <row r="58" spans="1:16" x14ac:dyDescent="0.25">
      <c r="A58" t="s">
        <v>2621</v>
      </c>
      <c r="B58" t="str">
        <f>IF(COUNTIF(A:A,A58)&gt;1,_xlfn.CONCAT(A58," (",N58,")"),A58)</f>
        <v>Bèifàn Zhèn</v>
      </c>
      <c r="C58" t="str">
        <f>IF(COUNTIF(B:B,B58)&gt;1,_xlfn.CONCAT(A58," (",M58,")"),B58)</f>
        <v>Bèifàn Zhèn</v>
      </c>
      <c r="D58" t="s">
        <v>2622</v>
      </c>
      <c r="E58" t="s">
        <v>256</v>
      </c>
      <c r="F58" t="str">
        <f>_xlfn.CONCAT(D58,", ",H58,", ",I58,", ","湖北省")</f>
        <v>孛畈镇, 安陆市, 孝感市, 湖北省</v>
      </c>
      <c r="G58">
        <v>24765</v>
      </c>
      <c r="H58" t="s">
        <v>231</v>
      </c>
      <c r="I58" t="s">
        <v>230</v>
      </c>
      <c r="J58">
        <f>VLOOKUP(F58,[1]!china_towns_second__2[[Column1]:[Y]],3,FALSE)</f>
        <v>31.3885816190569</v>
      </c>
      <c r="K58">
        <f>VLOOKUP(F58,[1]!china_towns_second__2[[Column1]:[Y]],2,FALSE)</f>
        <v>113.5044168</v>
      </c>
      <c r="L58" t="s">
        <v>5024</v>
      </c>
      <c r="M58" t="str">
        <f>VLOOKUP(H58,CHOOSE({1,2},Table18[Native],Table18[Name]),2,0)</f>
        <v>Ānlù Shì</v>
      </c>
      <c r="N58" t="str">
        <f>VLOOKUP(I58,CHOOSE({1,2},Table18[Native],Table18[Name]),2,0)</f>
        <v>Xiàogăn Shì</v>
      </c>
      <c r="O58" t="str">
        <f>_xlfn.CONCAT(L58," (",N58,")")</f>
        <v>Beifan Zhen (Xiàogăn Shì)</v>
      </c>
      <c r="P58" s="12" t="str">
        <f>IF(COUNTIF(O:O,O58)&gt;1,_xlfn.CONCAT(L58," (",M58,")"),O58)</f>
        <v>Beifan Zhen (Xiàogăn Shì)</v>
      </c>
    </row>
    <row r="59" spans="1:16" x14ac:dyDescent="0.25">
      <c r="A59" t="s">
        <v>2091</v>
      </c>
      <c r="B59" t="str">
        <f>IF(COUNTIF(A:A,A59)&gt;1,_xlfn.CONCAT(A59," (",N59,")"),A59)</f>
        <v>Bĕigăng Zhèn</v>
      </c>
      <c r="C59" t="str">
        <f>IF(COUNTIF(B:B,B59)&gt;1,_xlfn.CONCAT(A59," (",M59,")"),B59)</f>
        <v>Bĕigăng Zhèn</v>
      </c>
      <c r="D59" t="s">
        <v>2092</v>
      </c>
      <c r="E59" t="s">
        <v>256</v>
      </c>
      <c r="F59" t="str">
        <f>_xlfn.CONCAT(D59,", ",H59,", ",I59,", ","湖北省")</f>
        <v>北港镇, 通城县, 咸宁市, 湖北省</v>
      </c>
      <c r="G59">
        <v>21421</v>
      </c>
      <c r="H59" t="s">
        <v>227</v>
      </c>
      <c r="I59" t="s">
        <v>223</v>
      </c>
      <c r="J59">
        <f>VLOOKUP(F59,[1]!china_towns_second__2[[Column1]:[Y]],3,FALSE)</f>
        <v>29.282200718301301</v>
      </c>
      <c r="K59">
        <f>VLOOKUP(F59,[1]!china_towns_second__2[[Column1]:[Y]],2,FALSE)</f>
        <v>113.64323039999999</v>
      </c>
      <c r="L59" t="s">
        <v>4743</v>
      </c>
      <c r="M59" t="str">
        <f>VLOOKUP(H59,CHOOSE({1,2},Table18[Native],Table18[Name]),2,0)</f>
        <v>Tōngchéng Xiàn</v>
      </c>
      <c r="N59" t="str">
        <f>VLOOKUP(I59,CHOOSE({1,2},Table18[Native],Table18[Name]),2,0)</f>
        <v>Xiánníng Shì</v>
      </c>
      <c r="O59" t="str">
        <f>_xlfn.CONCAT(L59," (",N59,")")</f>
        <v>Beigang Zhen (Xiánníng Shì)</v>
      </c>
      <c r="P59" s="12" t="str">
        <f>IF(COUNTIF(O:O,O59)&gt;1,_xlfn.CONCAT(L59," (",M59,")"),O59)</f>
        <v>Beigang Zhen (Xiánníng Shì)</v>
      </c>
    </row>
    <row r="60" spans="1:16" x14ac:dyDescent="0.25">
      <c r="A60" t="s">
        <v>1748</v>
      </c>
      <c r="B60" t="str">
        <f>IF(COUNTIF(A:A,A60)&gt;1,_xlfn.CONCAT(A60," (",N60,")"),A60)</f>
        <v>Bĕihú Guănwĕihuì Jiēdào</v>
      </c>
      <c r="C60" t="str">
        <f>IF(COUNTIF(B:B,B60)&gt;1,_xlfn.CONCAT(A60," (",M60,")"),B60)</f>
        <v>Bĕihú Guănwĕihuì Jiēdào</v>
      </c>
      <c r="D60" t="s">
        <v>1749</v>
      </c>
      <c r="E60" t="s">
        <v>270</v>
      </c>
      <c r="F60" t="str">
        <f>_xlfn.CONCAT(D60,", ",H60,", ",I60,", ","湖北省")</f>
        <v>北湖管委会街道, 青山区, 武汉市, 湖北省</v>
      </c>
      <c r="G60">
        <v>6187</v>
      </c>
      <c r="H60" t="s">
        <v>210</v>
      </c>
      <c r="I60" t="s">
        <v>199</v>
      </c>
      <c r="J60" t="e">
        <f>VLOOKUP(F60,[1]!china_towns_second__2[[Column1]:[Y]],3,FALSE)</f>
        <v>#N/A</v>
      </c>
      <c r="K60" t="e">
        <f>VLOOKUP(F60,[1]!china_towns_second__2[[Column1]:[Y]],2,FALSE)</f>
        <v>#N/A</v>
      </c>
      <c r="L60" t="s">
        <v>4568</v>
      </c>
      <c r="M60" t="str">
        <f>VLOOKUP(H60,CHOOSE({1,2},Table18[Native],Table18[Name]),2,0)</f>
        <v>Qīngshān Qū</v>
      </c>
      <c r="N60" t="str">
        <f>VLOOKUP(I60,CHOOSE({1,2},Table18[Native],Table18[Name]),2,0)</f>
        <v>Wŭhàn Shì</v>
      </c>
      <c r="O60" t="str">
        <f>_xlfn.CONCAT(L60," (",N60,")")</f>
        <v>Beihu Guanweihui Jiedao (Wŭhàn Shì)</v>
      </c>
      <c r="P60" s="12" t="str">
        <f>IF(COUNTIF(O:O,O60)&gt;1,_xlfn.CONCAT(L60," (",M60,")"),O60)</f>
        <v>Beihu Guanweihui Jiedao (Wŭhàn Shì)</v>
      </c>
    </row>
    <row r="61" spans="1:16" x14ac:dyDescent="0.25">
      <c r="A61" t="s">
        <v>1750</v>
      </c>
      <c r="B61" t="str">
        <f>IF(COUNTIF(A:A,A61)&gt;1,_xlfn.CONCAT(A61," (",N61,")"),A61)</f>
        <v>Bĕihújiē Jiēdào</v>
      </c>
      <c r="C61" t="str">
        <f>IF(COUNTIF(B:B,B61)&gt;1,_xlfn.CONCAT(A61," (",M61,")"),B61)</f>
        <v>Bĕihújiē Jiēdào</v>
      </c>
      <c r="D61" t="s">
        <v>1751</v>
      </c>
      <c r="E61" t="s">
        <v>270</v>
      </c>
      <c r="F61" t="str">
        <f>_xlfn.CONCAT(D61,", ",H61,", ",I61,", ","湖北省")</f>
        <v>北湖街街道, 江汉区, 武汉市, 湖北省</v>
      </c>
      <c r="G61">
        <v>37768</v>
      </c>
      <c r="H61" t="s">
        <v>207</v>
      </c>
      <c r="I61" t="s">
        <v>199</v>
      </c>
      <c r="J61">
        <f>VLOOKUP(F61,[1]!china_towns_second__2[[Column1]:[Y]],3,FALSE)</f>
        <v>30.602309465037301</v>
      </c>
      <c r="K61">
        <f>VLOOKUP(F61,[1]!china_towns_second__2[[Column1]:[Y]],2,FALSE)</f>
        <v>114.26530200000001</v>
      </c>
      <c r="L61" t="s">
        <v>4569</v>
      </c>
      <c r="M61" t="str">
        <f>VLOOKUP(H61,CHOOSE({1,2},Table18[Native],Table18[Name]),2,0)</f>
        <v>Jiānghàn Qū</v>
      </c>
      <c r="N61" t="str">
        <f>VLOOKUP(I61,CHOOSE({1,2},Table18[Native],Table18[Name]),2,0)</f>
        <v>Wŭhàn Shì</v>
      </c>
      <c r="O61" t="str">
        <f>_xlfn.CONCAT(L61," (",N61,")")</f>
        <v>Beihujie Jiedao (Wŭhàn Shì)</v>
      </c>
      <c r="P61" s="12" t="str">
        <f>IF(COUNTIF(O:O,O61)&gt;1,_xlfn.CONCAT(L61," (",M61,")"),O61)</f>
        <v>Beihujie Jiedao (Wŭhàn Shì)</v>
      </c>
    </row>
    <row r="62" spans="1:16" x14ac:dyDescent="0.25">
      <c r="A62" t="s">
        <v>1646</v>
      </c>
      <c r="B62" t="str">
        <f>IF(COUNTIF(A:A,A62)&gt;1,_xlfn.CONCAT(A62," (",N62,")"),A62)</f>
        <v>Bĕijiāo Jiēdào</v>
      </c>
      <c r="C62" t="str">
        <f>IF(COUNTIF(B:B,B62)&gt;1,_xlfn.CONCAT(A62," (",M62,")"),B62)</f>
        <v>Bĕijiāo Jiēdào</v>
      </c>
      <c r="D62" t="s">
        <v>1647</v>
      </c>
      <c r="E62" t="s">
        <v>270</v>
      </c>
      <c r="F62" t="str">
        <f>_xlfn.CONCAT(D62,", ",H62,", ",I62,", ","湖北省")</f>
        <v>北郊街道, 曾都区, 随州市, 湖北省</v>
      </c>
      <c r="G62">
        <v>63175</v>
      </c>
      <c r="H62" t="s">
        <v>198</v>
      </c>
      <c r="I62" t="s">
        <v>195</v>
      </c>
      <c r="J62">
        <f>VLOOKUP(F62,[1]!china_towns_second__2[[Column1]:[Y]],3,FALSE)</f>
        <v>31.7902718967064</v>
      </c>
      <c r="K62">
        <f>VLOOKUP(F62,[1]!china_towns_second__2[[Column1]:[Y]],2,FALSE)</f>
        <v>113.3865876</v>
      </c>
      <c r="L62" t="s">
        <v>4513</v>
      </c>
      <c r="M62" t="str">
        <f>VLOOKUP(H62,CHOOSE({1,2},Table18[Native],Table18[Name]),2,0)</f>
        <v>Zēngdū Qū</v>
      </c>
      <c r="N62" t="str">
        <f>VLOOKUP(I62,CHOOSE({1,2},Table18[Native],Table18[Name]),2,0)</f>
        <v>Suízhōu Shì</v>
      </c>
      <c r="O62" t="str">
        <f>_xlfn.CONCAT(L62," (",N62,")")</f>
        <v>Beijiao Jiedao (Suízhōu Shì)</v>
      </c>
      <c r="P62" s="12" t="str">
        <f>IF(COUNTIF(O:O,O62)&gt;1,_xlfn.CONCAT(L62," (",M62,")"),O62)</f>
        <v>Beijiao Jiedao (Suízhōu Shì)</v>
      </c>
    </row>
    <row r="63" spans="1:16" x14ac:dyDescent="0.25">
      <c r="A63" t="s">
        <v>1108</v>
      </c>
      <c r="B63" t="str">
        <f>IF(COUNTIF(A:A,A63)&gt;1,_xlfn.CONCAT(A63," (",N63,")"),A63)</f>
        <v>Biànhé Zhèn</v>
      </c>
      <c r="C63" t="str">
        <f>IF(COUNTIF(B:B,B63)&gt;1,_xlfn.CONCAT(A63," (",M63,")"),B63)</f>
        <v>Biànhé Zhèn</v>
      </c>
      <c r="D63" t="s">
        <v>1109</v>
      </c>
      <c r="E63" t="s">
        <v>256</v>
      </c>
      <c r="F63" t="str">
        <f>_xlfn.CONCAT(D63,", ",H63,", ",I63,", ","湖北省")</f>
        <v>汴河镇, 监利市, 荆州市, 湖北省</v>
      </c>
      <c r="G63">
        <v>46400</v>
      </c>
      <c r="H63" t="s">
        <v>181</v>
      </c>
      <c r="I63" t="s">
        <v>177</v>
      </c>
      <c r="J63">
        <f>VLOOKUP(F63,[1]!china_towns_second__2[[Column1]:[Y]],3,FALSE)</f>
        <v>29.857726098499</v>
      </c>
      <c r="K63">
        <f>VLOOKUP(F63,[1]!china_towns_second__2[[Column1]:[Y]],2,FALSE)</f>
        <v>113.16766869999999</v>
      </c>
      <c r="L63" t="s">
        <v>4237</v>
      </c>
      <c r="M63" t="str">
        <f>VLOOKUP(H63,CHOOSE({1,2},Table18[Native],Table18[Name]),2,0)</f>
        <v>Jiānlì Shì</v>
      </c>
      <c r="N63" t="str">
        <f>VLOOKUP(I63,CHOOSE({1,2},Table18[Native],Table18[Name]),2,0)</f>
        <v>Jīngzhōu Shì</v>
      </c>
      <c r="O63" t="str">
        <f>_xlfn.CONCAT(L63," (",N63,")")</f>
        <v>Bianhe Zhen (Jīngzhōu Shì)</v>
      </c>
      <c r="P63" s="12" t="str">
        <f>IF(COUNTIF(O:O,O63)&gt;1,_xlfn.CONCAT(L63," (",M63,")"),O63)</f>
        <v>Bianhe Zhen (Jīngzhōu Shì)</v>
      </c>
    </row>
    <row r="64" spans="1:16" x14ac:dyDescent="0.25">
      <c r="A64" t="s">
        <v>1372</v>
      </c>
      <c r="B64" t="str">
        <f>IF(COUNTIF(A:A,A64)&gt;1,_xlfn.CONCAT(A64," (",N64,")"),A64)</f>
        <v>Biāohú Línchăng</v>
      </c>
      <c r="C64" t="str">
        <f>IF(COUNTIF(B:B,B64)&gt;1,_xlfn.CONCAT(A64," (",M64,")"),B64)</f>
        <v>Biāohú Línchăng</v>
      </c>
      <c r="D64" t="s">
        <v>1373</v>
      </c>
      <c r="E64" t="s">
        <v>267</v>
      </c>
      <c r="F64" t="str">
        <f>_xlfn.CONCAT(D64,", ",H64,", ",I64,", ","湖北省")</f>
        <v>标湖林场, 竹溪县, 十堰市, 湖北省</v>
      </c>
      <c r="G64">
        <v>207</v>
      </c>
      <c r="H64" t="s">
        <v>194</v>
      </c>
      <c r="I64" t="s">
        <v>186</v>
      </c>
      <c r="J64">
        <f>VLOOKUP(F64,[1]!china_towns_second__2[[Column1]:[Y]],3,FALSE)</f>
        <v>32.363529102874999</v>
      </c>
      <c r="K64">
        <f>VLOOKUP(F64,[1]!china_towns_second__2[[Column1]:[Y]],2,FALSE)</f>
        <v>109.6201547</v>
      </c>
      <c r="L64" t="s">
        <v>4370</v>
      </c>
      <c r="M64" t="str">
        <f>VLOOKUP(H64,CHOOSE({1,2},Table18[Native],Table18[Name]),2,0)</f>
        <v>Zhúxī Xiàn</v>
      </c>
      <c r="N64" t="str">
        <f>VLOOKUP(I64,CHOOSE({1,2},Table18[Native],Table18[Name]),2,0)</f>
        <v>Shíyàn Shì</v>
      </c>
      <c r="O64" t="str">
        <f>_xlfn.CONCAT(L64," (",N64,")")</f>
        <v>Biaohu Linchang (Shíyàn Shì)</v>
      </c>
      <c r="P64" s="12" t="str">
        <f>IF(COUNTIF(O:O,O64)&gt;1,_xlfn.CONCAT(L64," (",M64,")"),O64)</f>
        <v>Biaohu Linchang (Shíyàn Shì)</v>
      </c>
    </row>
    <row r="65" spans="1:16" x14ac:dyDescent="0.25">
      <c r="A65" t="s">
        <v>1110</v>
      </c>
      <c r="B65" t="str">
        <f>IF(COUNTIF(A:A,A65)&gt;1,_xlfn.CONCAT(A65," (",N65,")"),A65)</f>
        <v>Bĭjiàshān Jiēdào</v>
      </c>
      <c r="C65" t="str">
        <f>IF(COUNTIF(B:B,B65)&gt;1,_xlfn.CONCAT(A65," (",M65,")"),B65)</f>
        <v>Bĭjiàshān Jiēdào</v>
      </c>
      <c r="D65" t="s">
        <v>1111</v>
      </c>
      <c r="E65" t="s">
        <v>270</v>
      </c>
      <c r="F65" t="str">
        <f>_xlfn.CONCAT(D65,", ",H65,", ",I65,", ","湖北省")</f>
        <v>笔架山街道, 石首市, 荆州市, 湖北省</v>
      </c>
      <c r="G65">
        <v>83068</v>
      </c>
      <c r="H65" t="s">
        <v>184</v>
      </c>
      <c r="I65" t="s">
        <v>177</v>
      </c>
      <c r="J65">
        <f>VLOOKUP(F65,[1]!china_towns_second__2[[Column1]:[Y]],3,FALSE)</f>
        <v>29.727971372427</v>
      </c>
      <c r="K65">
        <f>VLOOKUP(F65,[1]!china_towns_second__2[[Column1]:[Y]],2,FALSE)</f>
        <v>112.4493119</v>
      </c>
      <c r="L65" t="s">
        <v>4238</v>
      </c>
      <c r="M65" t="str">
        <f>VLOOKUP(H65,CHOOSE({1,2},Table18[Native],Table18[Name]),2,0)</f>
        <v>Shíshŏu Shì</v>
      </c>
      <c r="N65" t="str">
        <f>VLOOKUP(I65,CHOOSE({1,2},Table18[Native],Table18[Name]),2,0)</f>
        <v>Jīngzhōu Shì</v>
      </c>
      <c r="O65" t="str">
        <f>_xlfn.CONCAT(L65," (",N65,")")</f>
        <v>Bijiashan Jiedao (Jīngzhōu Shì)</v>
      </c>
      <c r="P65" s="12" t="str">
        <f>IF(COUNTIF(O:O,O65)&gt;1,_xlfn.CONCAT(L65," (",M65,")"),O65)</f>
        <v>Bijiashan Jiedao (Jīngzhōu Shì)</v>
      </c>
    </row>
    <row r="66" spans="1:16" x14ac:dyDescent="0.25">
      <c r="A66" t="s">
        <v>1374</v>
      </c>
      <c r="B66" t="str">
        <f>IF(COUNTIF(A:A,A66)&gt;1,_xlfn.CONCAT(A66," (",N66,")"),A66)</f>
        <v>Bīngyíng Zhèn</v>
      </c>
      <c r="C66" t="str">
        <f>IF(COUNTIF(B:B,B66)&gt;1,_xlfn.CONCAT(A66," (",M66,")"),B66)</f>
        <v>Bīngyíng Zhèn</v>
      </c>
      <c r="D66" t="s">
        <v>1375</v>
      </c>
      <c r="E66" t="s">
        <v>256</v>
      </c>
      <c r="F66" t="str">
        <f>_xlfn.CONCAT(D66,", ",H66,", ",I66,", ","湖北省")</f>
        <v>兵营镇, 竹溪县, 十堰市, 湖北省</v>
      </c>
      <c r="G66">
        <v>9632</v>
      </c>
      <c r="H66" t="s">
        <v>194</v>
      </c>
      <c r="I66" t="s">
        <v>186</v>
      </c>
      <c r="J66">
        <f>VLOOKUP(F66,[1]!china_towns_second__2[[Column1]:[Y]],3,FALSE)</f>
        <v>32.096026208932201</v>
      </c>
      <c r="K66">
        <f>VLOOKUP(F66,[1]!china_towns_second__2[[Column1]:[Y]],2,FALSE)</f>
        <v>109.9460795</v>
      </c>
      <c r="L66" t="s">
        <v>4371</v>
      </c>
      <c r="M66" t="str">
        <f>VLOOKUP(H66,CHOOSE({1,2},Table18[Native],Table18[Name]),2,0)</f>
        <v>Zhúxī Xiàn</v>
      </c>
      <c r="N66" t="str">
        <f>VLOOKUP(I66,CHOOSE({1,2},Table18[Native],Table18[Name]),2,0)</f>
        <v>Shíyàn Shì</v>
      </c>
      <c r="O66" t="str">
        <f>_xlfn.CONCAT(L66," (",N66,")")</f>
        <v>Bingying Zhen (Shíyàn Shì)</v>
      </c>
      <c r="P66" s="12" t="str">
        <f>IF(COUNTIF(O:O,O66)&gt;1,_xlfn.CONCAT(L66," (",M66,")"),O66)</f>
        <v>Bingying Zhen (Shíyàn Shì)</v>
      </c>
    </row>
    <row r="67" spans="1:16" x14ac:dyDescent="0.25">
      <c r="A67" t="s">
        <v>1112</v>
      </c>
      <c r="B67" t="str">
        <f>IF(COUNTIF(A:A,A67)&gt;1,_xlfn.CONCAT(A67," (",N67,")"),A67)</f>
        <v>Bīnhú Jiēdào</v>
      </c>
      <c r="C67" t="str">
        <f>IF(COUNTIF(B:B,B67)&gt;1,_xlfn.CONCAT(A67," (",M67,")"),B67)</f>
        <v>Bīnhú Jiēdào</v>
      </c>
      <c r="D67" t="s">
        <v>1113</v>
      </c>
      <c r="E67" t="s">
        <v>270</v>
      </c>
      <c r="F67" t="str">
        <f>_xlfn.CONCAT(D67,", ",H67,", ",I67,", ","湖北省")</f>
        <v>滨湖街道, 洪湖市, 荆州市, 湖北省</v>
      </c>
      <c r="G67">
        <v>24020</v>
      </c>
      <c r="H67" t="s">
        <v>179</v>
      </c>
      <c r="I67" t="s">
        <v>177</v>
      </c>
      <c r="J67">
        <f>VLOOKUP(F67,[1]!china_towns_second__2[[Column1]:[Y]],3,FALSE)</f>
        <v>29.879705639034999</v>
      </c>
      <c r="K67">
        <f>VLOOKUP(F67,[1]!china_towns_second__2[[Column1]:[Y]],2,FALSE)</f>
        <v>113.3784503</v>
      </c>
      <c r="L67" t="s">
        <v>4239</v>
      </c>
      <c r="M67" t="str">
        <f>VLOOKUP(H67,CHOOSE({1,2},Table18[Native],Table18[Name]),2,0)</f>
        <v>Hónghú Shì</v>
      </c>
      <c r="N67" t="str">
        <f>VLOOKUP(I67,CHOOSE({1,2},Table18[Native],Table18[Name]),2,0)</f>
        <v>Jīngzhōu Shì</v>
      </c>
      <c r="O67" t="str">
        <f>_xlfn.CONCAT(L67," (",N67,")")</f>
        <v>Binhu Jiedao (Jīngzhōu Shì)</v>
      </c>
      <c r="P67" s="12" t="str">
        <f>IF(COUNTIF(O:O,O67)&gt;1,_xlfn.CONCAT(L67," (",M67,")"),O67)</f>
        <v>Binhu Jiedao (Jīngzhōu Shì)</v>
      </c>
    </row>
    <row r="68" spans="1:16" x14ac:dyDescent="0.25">
      <c r="A68" t="s">
        <v>254</v>
      </c>
      <c r="B68" t="str">
        <f>IF(COUNTIF(A:A,A68)&gt;1,_xlfn.CONCAT(A68," (",N68,")"),A68)</f>
        <v>Bìshí Zhèn</v>
      </c>
      <c r="C68" t="str">
        <f>IF(COUNTIF(B:B,B68)&gt;1,_xlfn.CONCAT(A68," (",M68,")"),B68)</f>
        <v>Bìshí Zhèn</v>
      </c>
      <c r="D68" t="s">
        <v>255</v>
      </c>
      <c r="E68" t="s">
        <v>256</v>
      </c>
      <c r="F68" t="str">
        <f>_xlfn.CONCAT(D68,", ",H68,", ",I68,", ","湖北省")</f>
        <v>碧石镇, 鄂城区, 鄂州市, 湖北省</v>
      </c>
      <c r="G68">
        <v>24979</v>
      </c>
      <c r="H68" t="s">
        <v>145</v>
      </c>
      <c r="I68" t="s">
        <v>144</v>
      </c>
      <c r="J68">
        <f>VLOOKUP(F68,[1]!china_towns_second__2[[Column1]:[Y]],3,FALSE)</f>
        <v>30.278983955381001</v>
      </c>
      <c r="K68">
        <f>VLOOKUP(F68,[1]!china_towns_second__2[[Column1]:[Y]],2,FALSE)</f>
        <v>114.8720716</v>
      </c>
      <c r="L68" t="s">
        <v>3820</v>
      </c>
      <c r="M68" t="str">
        <f>VLOOKUP(H68,CHOOSE({1,2},Table18[Native],Table18[Name]),2,0)</f>
        <v>Èchéng Qū</v>
      </c>
      <c r="N68" t="str">
        <f>VLOOKUP(I68,CHOOSE({1,2},Table18[Native],Table18[Name]),2,0)</f>
        <v>Èzhōu Shì</v>
      </c>
      <c r="O68" t="str">
        <f>_xlfn.CONCAT(L68," (",N68,")")</f>
        <v>Bishi Zhen (Èzhōu Shì)</v>
      </c>
      <c r="P68" s="12" t="str">
        <f>IF(COUNTIF(O:O,O68)&gt;1,_xlfn.CONCAT(L68," (",M68,")"),O68)</f>
        <v>Bishi Zhen (Èzhōu Shì)</v>
      </c>
    </row>
    <row r="69" spans="1:16" x14ac:dyDescent="0.25">
      <c r="A69" t="s">
        <v>509</v>
      </c>
      <c r="B69" t="str">
        <f>IF(COUNTIF(A:A,A69)&gt;1,_xlfn.CONCAT(A69," (",N69,")"),A69)</f>
        <v>Bódāofēng Línchăng</v>
      </c>
      <c r="C69" t="str">
        <f>IF(COUNTIF(B:B,B69)&gt;1,_xlfn.CONCAT(A69," (",M69,")"),B69)</f>
        <v>Bódāofēng Línchăng</v>
      </c>
      <c r="D69" t="s">
        <v>510</v>
      </c>
      <c r="E69" t="s">
        <v>267</v>
      </c>
      <c r="F69" t="str">
        <f>_xlfn.CONCAT(D69,", ",H69,", ",I69,", ","湖北省")</f>
        <v>薄刀峰林场, 罗田县, 黄冈市, 湖北省</v>
      </c>
      <c r="G69">
        <v>1145</v>
      </c>
      <c r="H69" t="s">
        <v>152</v>
      </c>
      <c r="I69" t="s">
        <v>148</v>
      </c>
      <c r="J69">
        <f>VLOOKUP(F69,[1]!china_towns_second__2[[Column1]:[Y]],3,FALSE)</f>
        <v>31.1206027609676</v>
      </c>
      <c r="K69">
        <f>VLOOKUP(F69,[1]!china_towns_second__2[[Column1]:[Y]],2,FALSE)</f>
        <v>115.56573830000001</v>
      </c>
      <c r="L69" t="s">
        <v>3945</v>
      </c>
      <c r="M69" t="str">
        <f>VLOOKUP(H69,CHOOSE({1,2},Table18[Native],Table18[Name]),2,0)</f>
        <v>Luótián Xiàn</v>
      </c>
      <c r="N69" t="str">
        <f>VLOOKUP(I69,CHOOSE({1,2},Table18[Native],Table18[Name]),2,0)</f>
        <v>Huánggāng Shì</v>
      </c>
      <c r="O69" t="str">
        <f>_xlfn.CONCAT(L69," (",N69,")")</f>
        <v>Bodaofeng Linchang (Huánggāng Shì)</v>
      </c>
      <c r="P69" s="12" t="str">
        <f>IF(COUNTIF(O:O,O69)&gt;1,_xlfn.CONCAT(L69," (",M69,")"),O69)</f>
        <v>Bodaofeng Linchang (Huánggāng Shì)</v>
      </c>
    </row>
    <row r="70" spans="1:16" x14ac:dyDescent="0.25">
      <c r="A70" t="s">
        <v>1114</v>
      </c>
      <c r="B70" t="str">
        <f>IF(COUNTIF(A:A,A70)&gt;1,_xlfn.CONCAT(A70," (",N70,")"),A70)</f>
        <v>Bùhé Zhèn</v>
      </c>
      <c r="C70" t="str">
        <f>IF(COUNTIF(B:B,B70)&gt;1,_xlfn.CONCAT(A70," (",M70,")"),B70)</f>
        <v>Bùhé Zhèn</v>
      </c>
      <c r="D70" t="s">
        <v>1115</v>
      </c>
      <c r="E70" t="s">
        <v>256</v>
      </c>
      <c r="F70" t="str">
        <f>_xlfn.CONCAT(D70,", ",H70,", ",I70,", ","湖北省")</f>
        <v>埠河镇, 公安县, 荆州市, 湖北省</v>
      </c>
      <c r="G70">
        <v>81365</v>
      </c>
      <c r="H70" t="s">
        <v>178</v>
      </c>
      <c r="I70" t="s">
        <v>177</v>
      </c>
      <c r="J70">
        <f>VLOOKUP(F70,[1]!china_towns_second__2[[Column1]:[Y]],3,FALSE)</f>
        <v>30.226133749305699</v>
      </c>
      <c r="K70">
        <f>VLOOKUP(F70,[1]!china_towns_second__2[[Column1]:[Y]],2,FALSE)</f>
        <v>112.1869397</v>
      </c>
      <c r="L70" t="s">
        <v>4240</v>
      </c>
      <c r="M70" t="str">
        <f>VLOOKUP(H70,CHOOSE({1,2},Table18[Native],Table18[Name]),2,0)</f>
        <v>Gōng'ān Xiàn</v>
      </c>
      <c r="N70" t="str">
        <f>VLOOKUP(I70,CHOOSE({1,2},Table18[Native],Table18[Name]),2,0)</f>
        <v>Jīngzhōu Shì</v>
      </c>
      <c r="O70" t="str">
        <f>_xlfn.CONCAT(L70," (",N70,")")</f>
        <v>Buhe Zhen (Jīngzhōu Shì)</v>
      </c>
      <c r="P70" s="12" t="str">
        <f>IF(COUNTIF(O:O,O70)&gt;1,_xlfn.CONCAT(L70," (",M70,")"),O70)</f>
        <v>Buhe Zhen (Jīngzhōu Shì)</v>
      </c>
    </row>
    <row r="71" spans="1:16" x14ac:dyDescent="0.25">
      <c r="A71" t="s">
        <v>1752</v>
      </c>
      <c r="B71" t="str">
        <f>IF(COUNTIF(A:A,A71)&gt;1,_xlfn.CONCAT(A71," (",N71,")"),A71)</f>
        <v>Càidiàn Jiēdào (Wŭhàn Shì)</v>
      </c>
      <c r="C71" t="str">
        <f>IF(COUNTIF(B:B,B71)&gt;1,_xlfn.CONCAT(A71," (",M71,")"),B71)</f>
        <v>Càidiàn Jiēdào (Càidiàn Qū)</v>
      </c>
      <c r="D71" t="s">
        <v>1753</v>
      </c>
      <c r="E71" t="s">
        <v>270</v>
      </c>
      <c r="F71" t="str">
        <f>_xlfn.CONCAT(D71,", ",H71,", ",I71,", ","湖北省")</f>
        <v>蔡甸街道, 蔡甸区, 武汉市, 湖北省</v>
      </c>
      <c r="G71">
        <v>146138</v>
      </c>
      <c r="H71" t="s">
        <v>200</v>
      </c>
      <c r="I71" t="s">
        <v>199</v>
      </c>
      <c r="J71">
        <f>VLOOKUP(F71,[1]!china_towns_second__2[[Column1]:[Y]],3,FALSE)</f>
        <v>30.561283867304699</v>
      </c>
      <c r="K71">
        <f>VLOOKUP(F71,[1]!china_towns_second__2[[Column1]:[Y]],2,FALSE)</f>
        <v>114.01971020000001</v>
      </c>
      <c r="L71" t="s">
        <v>4570</v>
      </c>
      <c r="M71" t="str">
        <f>VLOOKUP(H71,CHOOSE({1,2},Table18[Native],Table18[Name]),2,0)</f>
        <v>Càidiàn Qū</v>
      </c>
      <c r="N71" t="str">
        <f>VLOOKUP(I71,CHOOSE({1,2},Table18[Native],Table18[Name]),2,0)</f>
        <v>Wŭhàn Shì</v>
      </c>
      <c r="O71" t="str">
        <f>_xlfn.CONCAT(L71," (",N71,")")</f>
        <v>Caidian Jiedao (Caidian Qu) (Wŭhàn Shì)</v>
      </c>
      <c r="P71" s="12" t="str">
        <f>IF(COUNTIF(O:O,O71)&gt;1,_xlfn.CONCAT(L71," (",M71,")"),O71)</f>
        <v>Caidian Jiedao (Caidian Qu) (Wŭhàn Shì)</v>
      </c>
    </row>
    <row r="72" spans="1:16" x14ac:dyDescent="0.25">
      <c r="A72" t="s">
        <v>1752</v>
      </c>
      <c r="B72" t="str">
        <f>IF(COUNTIF(A:A,A72)&gt;1,_xlfn.CONCAT(A72," (",N72,")"),A72)</f>
        <v>Càidiàn Jiēdào (Wŭhàn Shì)</v>
      </c>
      <c r="C72" t="str">
        <f>IF(COUNTIF(B:B,B72)&gt;1,_xlfn.CONCAT(A72," (",M72,")"),B72)</f>
        <v>Càidiàn Jiēdào (Huángpí Qū)</v>
      </c>
      <c r="D72" t="s">
        <v>1754</v>
      </c>
      <c r="E72" t="s">
        <v>270</v>
      </c>
      <c r="F72" t="str">
        <f>_xlfn.CONCAT(D72,", ",H72,", ",I72,", ","湖北省")</f>
        <v>蔡店街道, 黄陂区, 武汉市, 湖北省</v>
      </c>
      <c r="G72">
        <v>32765</v>
      </c>
      <c r="H72" t="s">
        <v>205</v>
      </c>
      <c r="I72" t="s">
        <v>199</v>
      </c>
      <c r="J72">
        <f>VLOOKUP(F72,[1]!china_towns_second__2[[Column1]:[Y]],3,FALSE)</f>
        <v>31.275397228239498</v>
      </c>
      <c r="K72">
        <f>VLOOKUP(F72,[1]!china_towns_second__2[[Column1]:[Y]],2,FALSE)</f>
        <v>114.2646768</v>
      </c>
      <c r="L72" t="s">
        <v>4571</v>
      </c>
      <c r="M72" t="str">
        <f>VLOOKUP(H72,CHOOSE({1,2},Table18[Native],Table18[Name]),2,0)</f>
        <v>Huángpí Qū</v>
      </c>
      <c r="N72" t="str">
        <f>VLOOKUP(I72,CHOOSE({1,2},Table18[Native],Table18[Name]),2,0)</f>
        <v>Wŭhàn Shì</v>
      </c>
      <c r="O72" t="str">
        <f>_xlfn.CONCAT(L72," (",N72,")")</f>
        <v>Caidian Jiedao (Huangpi Qu) (Wŭhàn Shì)</v>
      </c>
      <c r="P72" s="12" t="str">
        <f>IF(COUNTIF(O:O,O72)&gt;1,_xlfn.CONCAT(L72," (",M72,")"),O72)</f>
        <v>Caidian Jiedao (Huangpi Qu) (Wŭhàn Shì)</v>
      </c>
    </row>
    <row r="73" spans="1:16" x14ac:dyDescent="0.25">
      <c r="A73" t="s">
        <v>1755</v>
      </c>
      <c r="B73" t="str">
        <f>IF(COUNTIF(A:A,A73)&gt;1,_xlfn.CONCAT(A73," (",N73,")"),A73)</f>
        <v>Càidiàn Jīngjì Kāifāqū Chángfú</v>
      </c>
      <c r="C73" t="str">
        <f>IF(COUNTIF(B:B,B73)&gt;1,_xlfn.CONCAT(A73," (",M73,")"),B73)</f>
        <v>Càidiàn Jīngjì Kāifāqū Chángfú</v>
      </c>
      <c r="D73" t="s">
        <v>1756</v>
      </c>
      <c r="E73" t="s">
        <v>267</v>
      </c>
      <c r="F73" t="str">
        <f>_xlfn.CONCAT(D73,", ",H73,", ",I73,", ","湖北省")</f>
        <v>蔡甸经济开发区常福办事处, 蔡甸区, 武汉市, 湖北省</v>
      </c>
      <c r="G73">
        <v>6966</v>
      </c>
      <c r="H73" t="s">
        <v>200</v>
      </c>
      <c r="I73" t="s">
        <v>199</v>
      </c>
      <c r="J73" t="e">
        <f>VLOOKUP(F73,[1]!china_towns_second__2[[Column1]:[Y]],3,FALSE)</f>
        <v>#N/A</v>
      </c>
      <c r="K73" t="e">
        <f>VLOOKUP(F73,[1]!china_towns_second__2[[Column1]:[Y]],2,FALSE)</f>
        <v>#N/A</v>
      </c>
      <c r="L73" t="s">
        <v>4572</v>
      </c>
      <c r="M73" t="str">
        <f>VLOOKUP(H73,CHOOSE({1,2},Table18[Native],Table18[Name]),2,0)</f>
        <v>Càidiàn Qū</v>
      </c>
      <c r="N73" t="str">
        <f>VLOOKUP(I73,CHOOSE({1,2},Table18[Native],Table18[Name]),2,0)</f>
        <v>Wŭhàn Shì</v>
      </c>
      <c r="O73" t="str">
        <f>_xlfn.CONCAT(L73," (",N73,")")</f>
        <v>Caidian Jingji Kaifaqu Changfu (Wŭhàn Shì)</v>
      </c>
      <c r="P73" s="12" t="str">
        <f>IF(COUNTIF(O:O,O73)&gt;1,_xlfn.CONCAT(L73," (",M73,")"),O73)</f>
        <v>Caidian Jingji Kaifaqu Changfu (Wŭhàn Shì)</v>
      </c>
    </row>
    <row r="74" spans="1:16" x14ac:dyDescent="0.25">
      <c r="A74" t="s">
        <v>1757</v>
      </c>
      <c r="B74" t="str">
        <f>IF(COUNTIF(A:A,A74)&gt;1,_xlfn.CONCAT(A74," (",N74,")"),A74)</f>
        <v>Càidiàn Jīngjì Kāifāqū Dùnkŏu</v>
      </c>
      <c r="C74" t="str">
        <f>IF(COUNTIF(B:B,B74)&gt;1,_xlfn.CONCAT(A74," (",M74,")"),B74)</f>
        <v>Càidiàn Jīngjì Kāifāqū Dùnkŏu</v>
      </c>
      <c r="D74" t="s">
        <v>1758</v>
      </c>
      <c r="E74" t="s">
        <v>267</v>
      </c>
      <c r="F74" t="str">
        <f>_xlfn.CONCAT(D74,", ",H74,", ",I74,", ","湖北省")</f>
        <v>蔡甸经济开发区沌口办事处, 蔡甸区, 武汉市, 湖北省</v>
      </c>
      <c r="G74">
        <v>13139</v>
      </c>
      <c r="H74" t="s">
        <v>200</v>
      </c>
      <c r="I74" t="s">
        <v>199</v>
      </c>
      <c r="J74" t="e">
        <f>VLOOKUP(F74,[1]!china_towns_second__2[[Column1]:[Y]],3,FALSE)</f>
        <v>#N/A</v>
      </c>
      <c r="K74" t="e">
        <f>VLOOKUP(F74,[1]!china_towns_second__2[[Column1]:[Y]],2,FALSE)</f>
        <v>#N/A</v>
      </c>
      <c r="L74" t="s">
        <v>4573</v>
      </c>
      <c r="M74" t="str">
        <f>VLOOKUP(H74,CHOOSE({1,2},Table18[Native],Table18[Name]),2,0)</f>
        <v>Càidiàn Qū</v>
      </c>
      <c r="N74" t="str">
        <f>VLOOKUP(I74,CHOOSE({1,2},Table18[Native],Table18[Name]),2,0)</f>
        <v>Wŭhàn Shì</v>
      </c>
      <c r="O74" t="str">
        <f>_xlfn.CONCAT(L74," (",N74,")")</f>
        <v>Caidian Jingji Kaifaqu Dunkou (Wŭhàn Shì)</v>
      </c>
      <c r="P74" s="12" t="str">
        <f>IF(COUNTIF(O:O,O74)&gt;1,_xlfn.CONCAT(L74," (",M74,")"),O74)</f>
        <v>Caidian Jingji Kaifaqu Dunkou (Wŭhàn Shì)</v>
      </c>
    </row>
    <row r="75" spans="1:16" x14ac:dyDescent="0.25">
      <c r="A75" t="s">
        <v>1759</v>
      </c>
      <c r="B75" t="str">
        <f>IF(COUNTIF(A:A,A75)&gt;1,_xlfn.CONCAT(A75," (",N75,")"),A75)</f>
        <v>Càidiàn Jīngjì Kāifāqū Wénlĭng</v>
      </c>
      <c r="C75" t="str">
        <f>IF(COUNTIF(B:B,B75)&gt;1,_xlfn.CONCAT(A75," (",M75,")"),B75)</f>
        <v>Càidiàn Jīngjì Kāifāqū Wénlĭng</v>
      </c>
      <c r="D75" t="s">
        <v>1760</v>
      </c>
      <c r="E75" t="s">
        <v>267</v>
      </c>
      <c r="F75" t="str">
        <f>_xlfn.CONCAT(D75,", ",H75,", ",I75,", ","湖北省")</f>
        <v>蔡甸经济开发区文岭办事处, 蔡甸区, 武汉市, 湖北省</v>
      </c>
      <c r="G75">
        <v>827</v>
      </c>
      <c r="H75" t="s">
        <v>200</v>
      </c>
      <c r="I75" t="s">
        <v>199</v>
      </c>
      <c r="J75" t="e">
        <f>VLOOKUP(F75,[1]!china_towns_second__2[[Column1]:[Y]],3,FALSE)</f>
        <v>#N/A</v>
      </c>
      <c r="K75" t="e">
        <f>VLOOKUP(F75,[1]!china_towns_second__2[[Column1]:[Y]],2,FALSE)</f>
        <v>#N/A</v>
      </c>
      <c r="L75" t="s">
        <v>4574</v>
      </c>
      <c r="M75" t="str">
        <f>VLOOKUP(H75,CHOOSE({1,2},Table18[Native],Table18[Name]),2,0)</f>
        <v>Càidiàn Qū</v>
      </c>
      <c r="N75" t="str">
        <f>VLOOKUP(I75,CHOOSE({1,2},Table18[Native],Table18[Name]),2,0)</f>
        <v>Wŭhàn Shì</v>
      </c>
      <c r="O75" t="str">
        <f>_xlfn.CONCAT(L75," (",N75,")")</f>
        <v>Caidian Jingji Kaifaqu Wenling (Wŭhàn Shì)</v>
      </c>
      <c r="P75" s="12" t="str">
        <f>IF(COUNTIF(O:O,O75)&gt;1,_xlfn.CONCAT(L75," (",M75,")"),O75)</f>
        <v>Caidian Jingji Kaifaqu Wenling (Wŭhàn Shì)</v>
      </c>
    </row>
    <row r="76" spans="1:16" x14ac:dyDescent="0.25">
      <c r="A76" t="s">
        <v>1761</v>
      </c>
      <c r="B76" t="str">
        <f>IF(COUNTIF(A:A,A76)&gt;1,_xlfn.CONCAT(A76," (",N76,")"),A76)</f>
        <v>Càidiàn Jīngjì Kāifāqū Yáojiāshān</v>
      </c>
      <c r="C76" t="str">
        <f>IF(COUNTIF(B:B,B76)&gt;1,_xlfn.CONCAT(A76," (",M76,")"),B76)</f>
        <v>Càidiàn Jīngjì Kāifāqū Yáojiāshān</v>
      </c>
      <c r="D76" t="s">
        <v>1762</v>
      </c>
      <c r="E76" t="s">
        <v>267</v>
      </c>
      <c r="F76" t="str">
        <f>_xlfn.CONCAT(D76,", ",H76,", ",I76,", ","湖北省")</f>
        <v>蔡甸经济开发区姚家山办事处, 蔡甸区, 武汉市, 湖北省</v>
      </c>
      <c r="G76">
        <v>9178</v>
      </c>
      <c r="H76" t="s">
        <v>200</v>
      </c>
      <c r="I76" t="s">
        <v>199</v>
      </c>
      <c r="J76" t="e">
        <f>VLOOKUP(F76,[1]!china_towns_second__2[[Column1]:[Y]],3,FALSE)</f>
        <v>#N/A</v>
      </c>
      <c r="K76" t="e">
        <f>VLOOKUP(F76,[1]!china_towns_second__2[[Column1]:[Y]],2,FALSE)</f>
        <v>#N/A</v>
      </c>
      <c r="L76" t="s">
        <v>4575</v>
      </c>
      <c r="M76" t="str">
        <f>VLOOKUP(H76,CHOOSE({1,2},Table18[Native],Table18[Name]),2,0)</f>
        <v>Càidiàn Qū</v>
      </c>
      <c r="N76" t="str">
        <f>VLOOKUP(I76,CHOOSE({1,2},Table18[Native],Table18[Name]),2,0)</f>
        <v>Wŭhàn Shì</v>
      </c>
      <c r="O76" t="str">
        <f>_xlfn.CONCAT(L76," (",N76,")")</f>
        <v>Caidian Jingji Kaifaqu Yaojiashan (Wŭhàn Shì)</v>
      </c>
      <c r="P76" s="12" t="str">
        <f>IF(COUNTIF(O:O,O76)&gt;1,_xlfn.CONCAT(L76," (",M76,")"),O76)</f>
        <v>Caidian Jingji Kaifaqu Yaojiashan (Wŭhàn Shì)</v>
      </c>
    </row>
    <row r="77" spans="1:16" x14ac:dyDescent="0.25">
      <c r="A77" t="s">
        <v>511</v>
      </c>
      <c r="B77" t="str">
        <f>IF(COUNTIF(A:A,A77)&gt;1,_xlfn.CONCAT(A77," (",N77,")"),A77)</f>
        <v>Càihé Zhèn (Huánggāng Shì)</v>
      </c>
      <c r="C77" t="str">
        <f>IF(COUNTIF(B:B,B77)&gt;1,_xlfn.CONCAT(A77," (",M77,")"),B77)</f>
        <v>Càihé Zhèn (Huánggāng Shì)</v>
      </c>
      <c r="D77" t="s">
        <v>512</v>
      </c>
      <c r="E77" t="s">
        <v>256</v>
      </c>
      <c r="F77" t="str">
        <f>_xlfn.CONCAT(D77,", ",H77,", ",I77,", ","湖北省")</f>
        <v>蔡河镇, 浠水县, 黄冈市, 湖北省</v>
      </c>
      <c r="G77">
        <v>35562</v>
      </c>
      <c r="H77" t="s">
        <v>157</v>
      </c>
      <c r="I77" t="s">
        <v>148</v>
      </c>
      <c r="J77">
        <f>VLOOKUP(F77,[1]!china_towns_second__2[[Column1]:[Y]],3,FALSE)</f>
        <v>30.533629884002799</v>
      </c>
      <c r="K77">
        <f>VLOOKUP(F77,[1]!china_towns_second__2[[Column1]:[Y]],2,FALSE)</f>
        <v>115.3913218</v>
      </c>
      <c r="L77" t="s">
        <v>3946</v>
      </c>
      <c r="M77" t="str">
        <f>VLOOKUP(H77,CHOOSE({1,2},Table18[Native],Table18[Name]),2,0)</f>
        <v>Xīshuĭ Xiàn</v>
      </c>
      <c r="N77" t="str">
        <f>VLOOKUP(I77,CHOOSE({1,2},Table18[Native],Table18[Name]),2,0)</f>
        <v>Huánggāng Shì</v>
      </c>
      <c r="O77" t="str">
        <f>_xlfn.CONCAT(L77," (",N77,")")</f>
        <v>Caihe Zhen (Huanggang Shi) (Huánggāng Shì)</v>
      </c>
      <c r="P77" s="12" t="str">
        <f>IF(COUNTIF(O:O,O77)&gt;1,_xlfn.CONCAT(L77," (",M77,")"),O77)</f>
        <v>Caihe Zhen (Huanggang Shi) (Huánggāng Shì)</v>
      </c>
    </row>
    <row r="78" spans="1:16" x14ac:dyDescent="0.25">
      <c r="A78" t="s">
        <v>511</v>
      </c>
      <c r="B78" t="str">
        <f>IF(COUNTIF(A:A,A78)&gt;1,_xlfn.CONCAT(A78," (",N78,")"),A78)</f>
        <v>Càihé Zhèn (Suízhōu Shì)</v>
      </c>
      <c r="C78" t="str">
        <f>IF(COUNTIF(B:B,B78)&gt;1,_xlfn.CONCAT(A78," (",M78,")"),B78)</f>
        <v>Càihé Zhèn (Suízhōu Shì)</v>
      </c>
      <c r="D78" t="s">
        <v>512</v>
      </c>
      <c r="E78" t="s">
        <v>256</v>
      </c>
      <c r="F78" t="str">
        <f>_xlfn.CONCAT(D78,", ",H78,", ",I78,", ","湖北省")</f>
        <v>蔡河镇, 广水市, 随州市, 湖北省</v>
      </c>
      <c r="G78">
        <v>37773</v>
      </c>
      <c r="H78" t="s">
        <v>196</v>
      </c>
      <c r="I78" t="s">
        <v>195</v>
      </c>
      <c r="J78">
        <f>VLOOKUP(F78,[1]!china_towns_second__2[[Column1]:[Y]],3,FALSE)</f>
        <v>31.771585355344602</v>
      </c>
      <c r="K78">
        <f>VLOOKUP(F78,[1]!china_towns_second__2[[Column1]:[Y]],2,FALSE)</f>
        <v>113.8593058</v>
      </c>
      <c r="L78" t="s">
        <v>4514</v>
      </c>
      <c r="M78" t="str">
        <f>VLOOKUP(H78,CHOOSE({1,2},Table18[Native],Table18[Name]),2,0)</f>
        <v>Guăngshuĭ Shì</v>
      </c>
      <c r="N78" t="str">
        <f>VLOOKUP(I78,CHOOSE({1,2},Table18[Native],Table18[Name]),2,0)</f>
        <v>Suízhōu Shì</v>
      </c>
      <c r="O78" t="str">
        <f>_xlfn.CONCAT(L78," (",N78,")")</f>
        <v>Caihe Zhen (Suizhou Shi) (Suízhōu Shì)</v>
      </c>
      <c r="P78" s="12" t="str">
        <f>IF(COUNTIF(O:O,O78)&gt;1,_xlfn.CONCAT(L78," (",M78,")"),O78)</f>
        <v>Caihe Zhen (Suizhou Shi) (Suízhōu Shì)</v>
      </c>
    </row>
    <row r="79" spans="1:16" x14ac:dyDescent="0.25">
      <c r="A79" t="s">
        <v>2865</v>
      </c>
      <c r="B79" t="str">
        <f>IF(COUNTIF(A:A,A79)&gt;1,_xlfn.CONCAT(A79," (",N79,")"),A79)</f>
        <v>Căihuā Xiāng</v>
      </c>
      <c r="C79" t="str">
        <f>IF(COUNTIF(B:B,B79)&gt;1,_xlfn.CONCAT(A79," (",M79,")"),B79)</f>
        <v>Căihuā Xiāng</v>
      </c>
      <c r="D79" t="s">
        <v>2866</v>
      </c>
      <c r="E79" t="s">
        <v>285</v>
      </c>
      <c r="F79" t="str">
        <f>_xlfn.CONCAT(D79,", ",H79,", ",I79,", ","湖北省")</f>
        <v>采花乡, 五峰土家族自治县, 宜昌市, 湖北省</v>
      </c>
      <c r="G79">
        <v>23847</v>
      </c>
      <c r="H79" t="s">
        <v>242</v>
      </c>
      <c r="I79" t="s">
        <v>238</v>
      </c>
      <c r="J79" t="e">
        <f>VLOOKUP(F79,[1]!china_towns_second__2[[Column1]:[Y]],3,FALSE)</f>
        <v>#N/A</v>
      </c>
      <c r="K79" t="e">
        <f>VLOOKUP(F79,[1]!china_towns_second__2[[Column1]:[Y]],2,FALSE)</f>
        <v>#N/A</v>
      </c>
      <c r="L79" t="s">
        <v>5153</v>
      </c>
      <c r="M79" t="str">
        <f>VLOOKUP(H79,CHOOSE({1,2},Table18[Native],Table18[Name]),2,0)</f>
        <v>Wŭfēng Tŭjiāzú Zìzhìxiàn</v>
      </c>
      <c r="N79" t="str">
        <f>VLOOKUP(I79,CHOOSE({1,2},Table18[Native],Table18[Name]),2,0)</f>
        <v>Yíchāng Shì</v>
      </c>
      <c r="O79" t="str">
        <f>_xlfn.CONCAT(L79," (",N79,")")</f>
        <v>Caihua Xiang (Yíchāng Shì)</v>
      </c>
      <c r="P79" s="12" t="str">
        <f>IF(COUNTIF(O:O,O79)&gt;1,_xlfn.CONCAT(L79," (",M79,")"),O79)</f>
        <v>Caihua Xiang (Yíchāng Shì)</v>
      </c>
    </row>
    <row r="80" spans="1:16" x14ac:dyDescent="0.25">
      <c r="A80" t="s">
        <v>513</v>
      </c>
      <c r="B80" t="str">
        <f>IF(COUNTIF(A:A,A80)&gt;1,_xlfn.CONCAT(A80," (",N80,")"),A80)</f>
        <v>Càishān Zhèn</v>
      </c>
      <c r="C80" t="str">
        <f>IF(COUNTIF(B:B,B80)&gt;1,_xlfn.CONCAT(A80," (",M80,")"),B80)</f>
        <v>Càishān Zhèn</v>
      </c>
      <c r="D80" t="s">
        <v>514</v>
      </c>
      <c r="E80" t="s">
        <v>256</v>
      </c>
      <c r="F80" t="str">
        <f>_xlfn.CONCAT(D80,", ",H80,", ",I80,", ","湖北省")</f>
        <v>蔡山镇, 黄梅县, 黄冈市, 湖北省</v>
      </c>
      <c r="G80">
        <v>71168</v>
      </c>
      <c r="H80" t="s">
        <v>150</v>
      </c>
      <c r="I80" t="s">
        <v>148</v>
      </c>
      <c r="J80">
        <f>VLOOKUP(F80,[1]!china_towns_second__2[[Column1]:[Y]],3,FALSE)</f>
        <v>29.883666739566198</v>
      </c>
      <c r="K80">
        <f>VLOOKUP(F80,[1]!china_towns_second__2[[Column1]:[Y]],2,FALSE)</f>
        <v>115.7992737</v>
      </c>
      <c r="L80" t="s">
        <v>3947</v>
      </c>
      <c r="M80" t="str">
        <f>VLOOKUP(H80,CHOOSE({1,2},Table18[Native],Table18[Name]),2,0)</f>
        <v>Huángméi Xiàn</v>
      </c>
      <c r="N80" t="str">
        <f>VLOOKUP(I80,CHOOSE({1,2},Table18[Native],Table18[Name]),2,0)</f>
        <v>Huánggāng Shì</v>
      </c>
      <c r="O80" t="str">
        <f>_xlfn.CONCAT(L80," (",N80,")")</f>
        <v>Caishan Zhen (Huánggāng Shì)</v>
      </c>
      <c r="P80" s="12" t="str">
        <f>IF(COUNTIF(O:O,O80)&gt;1,_xlfn.CONCAT(L80," (",M80,")"),O80)</f>
        <v>Caishan Zhen (Huánggāng Shì)</v>
      </c>
    </row>
    <row r="81" spans="1:16" x14ac:dyDescent="0.25">
      <c r="A81" t="s">
        <v>1763</v>
      </c>
      <c r="B81" t="str">
        <f>IF(COUNTIF(A:A,A81)&gt;1,_xlfn.CONCAT(A81," (",N81,")"),A81)</f>
        <v>Càizhà Jiēdào</v>
      </c>
      <c r="C81" t="str">
        <f>IF(COUNTIF(B:B,B81)&gt;1,_xlfn.CONCAT(A81," (",M81,")"),B81)</f>
        <v>Càizhà Jiēdào</v>
      </c>
      <c r="D81" t="s">
        <v>1764</v>
      </c>
      <c r="E81" t="s">
        <v>270</v>
      </c>
      <c r="F81" t="str">
        <f>_xlfn.CONCAT(D81,", ",H81,", ",I81,", ","湖北省")</f>
        <v>蔡榨街道, 黄陂区, 武汉市, 湖北省</v>
      </c>
      <c r="G81">
        <v>26228</v>
      </c>
      <c r="H81" t="s">
        <v>205</v>
      </c>
      <c r="I81" t="s">
        <v>199</v>
      </c>
      <c r="J81">
        <f>VLOOKUP(F81,[1]!china_towns_second__2[[Column1]:[Y]],3,FALSE)</f>
        <v>30.954081529150201</v>
      </c>
      <c r="K81">
        <f>VLOOKUP(F81,[1]!china_towns_second__2[[Column1]:[Y]],2,FALSE)</f>
        <v>114.5344147</v>
      </c>
      <c r="L81" t="s">
        <v>4576</v>
      </c>
      <c r="M81" t="str">
        <f>VLOOKUP(H81,CHOOSE({1,2},Table18[Native],Table18[Name]),2,0)</f>
        <v>Huángpí Qū</v>
      </c>
      <c r="N81" t="str">
        <f>VLOOKUP(I81,CHOOSE({1,2},Table18[Native],Table18[Name]),2,0)</f>
        <v>Wŭhàn Shì</v>
      </c>
      <c r="O81" t="str">
        <f>_xlfn.CONCAT(L81," (",N81,")")</f>
        <v>Caizha Jiedao (Wŭhàn Shì)</v>
      </c>
      <c r="P81" s="12" t="str">
        <f>IF(COUNTIF(O:O,O81)&gt;1,_xlfn.CONCAT(L81," (",M81,")"),O81)</f>
        <v>Caizha Jiedao (Wŭhàn Shì)</v>
      </c>
    </row>
    <row r="82" spans="1:16" x14ac:dyDescent="0.25">
      <c r="A82" t="s">
        <v>1765</v>
      </c>
      <c r="B82" t="str">
        <f>IF(COUNTIF(A:A,A82)&gt;1,_xlfn.CONCAT(A82," (",N82,")"),A82)</f>
        <v>Cāngbù Jiēdào</v>
      </c>
      <c r="C82" t="str">
        <f>IF(COUNTIF(B:B,B82)&gt;1,_xlfn.CONCAT(A82," (",M82,")"),B82)</f>
        <v>Cāngbù Jiēdào</v>
      </c>
      <c r="D82" t="s">
        <v>1766</v>
      </c>
      <c r="E82" t="s">
        <v>270</v>
      </c>
      <c r="F82" t="str">
        <f>_xlfn.CONCAT(D82,", ",H82,", ",I82,", ","湖北省")</f>
        <v>仓埠街道, 新洲区, 武汉市, 湖北省</v>
      </c>
      <c r="G82">
        <v>67496</v>
      </c>
      <c r="H82" t="s">
        <v>212</v>
      </c>
      <c r="I82" t="s">
        <v>199</v>
      </c>
      <c r="J82">
        <f>VLOOKUP(F82,[1]!china_towns_second__2[[Column1]:[Y]],3,FALSE)</f>
        <v>30.8238123411607</v>
      </c>
      <c r="K82">
        <f>VLOOKUP(F82,[1]!china_towns_second__2[[Column1]:[Y]],2,FALSE)</f>
        <v>114.6008762</v>
      </c>
      <c r="L82" t="s">
        <v>4577</v>
      </c>
      <c r="M82" t="str">
        <f>VLOOKUP(H82,CHOOSE({1,2},Table18[Native],Table18[Name]),2,0)</f>
        <v>Xīnzhōu Qū</v>
      </c>
      <c r="N82" t="str">
        <f>VLOOKUP(I82,CHOOSE({1,2},Table18[Native],Table18[Name]),2,0)</f>
        <v>Wŭhàn Shì</v>
      </c>
      <c r="O82" t="str">
        <f>_xlfn.CONCAT(L82," (",N82,")")</f>
        <v>Cangbu Jiedao (Wŭhàn Shì)</v>
      </c>
      <c r="P82" s="12" t="str">
        <f>IF(COUNTIF(O:O,O82)&gt;1,_xlfn.CONCAT(L82," (",M82,")"),O82)</f>
        <v>Cangbu Jiedao (Wŭhàn Shì)</v>
      </c>
    </row>
    <row r="83" spans="1:16" x14ac:dyDescent="0.25">
      <c r="A83" t="s">
        <v>2093</v>
      </c>
      <c r="B83" t="str">
        <f>IF(COUNTIF(A:A,A83)&gt;1,_xlfn.CONCAT(A83," (",N83,")"),A83)</f>
        <v>Cānghú Kāifāqū</v>
      </c>
      <c r="C83" t="str">
        <f>IF(COUNTIF(B:B,B83)&gt;1,_xlfn.CONCAT(A83," (",M83,")"),B83)</f>
        <v>Cānghú Kāifāqū</v>
      </c>
      <c r="D83" t="s">
        <v>2094</v>
      </c>
      <c r="E83" t="s">
        <v>267</v>
      </c>
      <c r="F83" t="str">
        <f>_xlfn.CONCAT(D83,", ",H83,", ",I83,", ","湖北省")</f>
        <v>沧湖开发区, 赤壁市, 咸宁市, 湖北省</v>
      </c>
      <c r="G83">
        <v>2134</v>
      </c>
      <c r="H83" t="s">
        <v>224</v>
      </c>
      <c r="I83" t="s">
        <v>223</v>
      </c>
      <c r="J83">
        <f>VLOOKUP(F83,[1]!china_towns_second__2[[Column1]:[Y]],3,FALSE)</f>
        <v>29.781461173780901</v>
      </c>
      <c r="K83">
        <f>VLOOKUP(F83,[1]!china_towns_second__2[[Column1]:[Y]],2,FALSE)</f>
        <v>113.6107346</v>
      </c>
      <c r="L83" t="s">
        <v>4744</v>
      </c>
      <c r="M83" t="str">
        <f>VLOOKUP(H83,CHOOSE({1,2},Table18[Native],Table18[Name]),2,0)</f>
        <v>Chìbì Shì</v>
      </c>
      <c r="N83" t="str">
        <f>VLOOKUP(I83,CHOOSE({1,2},Table18[Native],Table18[Name]),2,0)</f>
        <v>Xiánníng Shì</v>
      </c>
      <c r="O83" t="str">
        <f>_xlfn.CONCAT(L83," (",N83,")")</f>
        <v>Canghu Kaifaqu (Xiánníng Shì)</v>
      </c>
      <c r="P83" s="12" t="str">
        <f>IF(COUNTIF(O:O,O83)&gt;1,_xlfn.CONCAT(L83," (",M83,")"),O83)</f>
        <v>Canghu Kaifaqu (Xiánníng Shì)</v>
      </c>
    </row>
    <row r="84" spans="1:16" x14ac:dyDescent="0.25">
      <c r="A84" t="s">
        <v>2867</v>
      </c>
      <c r="B84" t="str">
        <f>IF(COUNTIF(A:A,A84)&gt;1,_xlfn.CONCAT(A84," (",N84,")"),A84)</f>
        <v>Căobùhú Zhèn</v>
      </c>
      <c r="C84" t="str">
        <f>IF(COUNTIF(B:B,B84)&gt;1,_xlfn.CONCAT(A84," (",M84,")"),B84)</f>
        <v>Căobùhú Zhèn</v>
      </c>
      <c r="D84" t="s">
        <v>2868</v>
      </c>
      <c r="E84" t="s">
        <v>256</v>
      </c>
      <c r="F84" t="str">
        <f>_xlfn.CONCAT(D84,", ",H84,", ",I84,", ","湖北省")</f>
        <v>草埠湖镇, 当阳市, 宜昌市, 湖北省</v>
      </c>
      <c r="G84">
        <v>20848</v>
      </c>
      <c r="H84" t="s">
        <v>240</v>
      </c>
      <c r="I84" t="s">
        <v>238</v>
      </c>
      <c r="J84">
        <f>VLOOKUP(F84,[1]!china_towns_second__2[[Column1]:[Y]],3,FALSE)</f>
        <v>30.570890677465101</v>
      </c>
      <c r="K84">
        <f>VLOOKUP(F84,[1]!china_towns_second__2[[Column1]:[Y]],2,FALSE)</f>
        <v>111.9358304</v>
      </c>
      <c r="L84" t="s">
        <v>5154</v>
      </c>
      <c r="M84" t="str">
        <f>VLOOKUP(H84,CHOOSE({1,2},Table18[Native],Table18[Name]),2,0)</f>
        <v>Dāngyáng Shì</v>
      </c>
      <c r="N84" t="str">
        <f>VLOOKUP(I84,CHOOSE({1,2},Table18[Native],Table18[Name]),2,0)</f>
        <v>Yíchāng Shì</v>
      </c>
      <c r="O84" t="str">
        <f>_xlfn.CONCAT(L84," (",N84,")")</f>
        <v>Caobuhu Zhen (Yíchāng Shì)</v>
      </c>
      <c r="P84" s="12" t="str">
        <f>IF(COUNTIF(O:O,O84)&gt;1,_xlfn.CONCAT(L84," (",M84,")"),O84)</f>
        <v>Caobuhu Zhen (Yíchāng Shì)</v>
      </c>
    </row>
    <row r="85" spans="1:16" x14ac:dyDescent="0.25">
      <c r="A85" t="s">
        <v>1648</v>
      </c>
      <c r="B85" t="str">
        <f>IF(COUNTIF(A:A,A85)&gt;1,_xlfn.CONCAT(A85," (",N85,")"),A85)</f>
        <v>Căodiàn Zhèn</v>
      </c>
      <c r="C85" t="str">
        <f>IF(COUNTIF(B:B,B85)&gt;1,_xlfn.CONCAT(A85," (",M85,")"),B85)</f>
        <v>Căodiàn Zhèn</v>
      </c>
      <c r="D85" t="s">
        <v>1649</v>
      </c>
      <c r="E85" t="s">
        <v>256</v>
      </c>
      <c r="F85" t="str">
        <f>_xlfn.CONCAT(D85,", ",H85,", ",I85,", ","湖北省")</f>
        <v>草店镇, 随县, 随州市, 湖北省</v>
      </c>
      <c r="G85">
        <v>24053</v>
      </c>
      <c r="H85" t="s">
        <v>197</v>
      </c>
      <c r="I85" t="s">
        <v>195</v>
      </c>
      <c r="J85">
        <f>VLOOKUP(F85,[1]!china_towns_second__2[[Column1]:[Y]],3,FALSE)</f>
        <v>32.180549265465999</v>
      </c>
      <c r="K85">
        <f>VLOOKUP(F85,[1]!china_towns_second__2[[Column1]:[Y]],2,FALSE)</f>
        <v>113.66097550000001</v>
      </c>
      <c r="L85" t="s">
        <v>4515</v>
      </c>
      <c r="M85" t="str">
        <f>VLOOKUP(H85,CHOOSE({1,2},Table18[Native],Table18[Name]),2,0)</f>
        <v>Suí Xiàn</v>
      </c>
      <c r="N85" t="str">
        <f>VLOOKUP(I85,CHOOSE({1,2},Table18[Native],Table18[Name]),2,0)</f>
        <v>Suízhōu Shì</v>
      </c>
      <c r="O85" t="str">
        <f>_xlfn.CONCAT(L85," (",N85,")")</f>
        <v>Caodian Zhen (Suízhōu Shì)</v>
      </c>
      <c r="P85" s="12" t="str">
        <f>IF(COUNTIF(O:O,O85)&gt;1,_xlfn.CONCAT(L85," (",M85,")"),O85)</f>
        <v>Caodian Zhen (Suízhōu Shì)</v>
      </c>
    </row>
    <row r="86" spans="1:16" x14ac:dyDescent="0.25">
      <c r="A86" t="s">
        <v>516</v>
      </c>
      <c r="B86" t="str">
        <f>IF(COUNTIF(A:A,A86)&gt;1,_xlfn.CONCAT(A86," (",N86,")"),A86)</f>
        <v>Cáohé Zhèn</v>
      </c>
      <c r="C86" t="str">
        <f>IF(COUNTIF(B:B,B86)&gt;1,_xlfn.CONCAT(A86," (",M86,")"),B86)</f>
        <v>Cáohé Zhèn</v>
      </c>
      <c r="D86" t="s">
        <v>517</v>
      </c>
      <c r="E86" t="s">
        <v>256</v>
      </c>
      <c r="F86" t="str">
        <f>_xlfn.CONCAT(D86,", ",H86,", ",I86,", ","湖北省")</f>
        <v>漕河镇, 蕲春县, 黄冈市, 湖北省</v>
      </c>
      <c r="G86">
        <v>150600</v>
      </c>
      <c r="H86" t="s">
        <v>154</v>
      </c>
      <c r="I86" t="s">
        <v>148</v>
      </c>
      <c r="J86">
        <f>VLOOKUP(F86,[1]!china_towns_second__2[[Column1]:[Y]],3,FALSE)</f>
        <v>30.239821603134001</v>
      </c>
      <c r="K86">
        <f>VLOOKUP(F86,[1]!china_towns_second__2[[Column1]:[Y]],2,FALSE)</f>
        <v>115.48367039999999</v>
      </c>
      <c r="L86" t="s">
        <v>3948</v>
      </c>
      <c r="M86" t="str">
        <f>VLOOKUP(H86,CHOOSE({1,2},Table18[Native],Table18[Name]),2,0)</f>
        <v>Qíchūn Xiàn</v>
      </c>
      <c r="N86" t="str">
        <f>VLOOKUP(I86,CHOOSE({1,2},Table18[Native],Table18[Name]),2,0)</f>
        <v>Huánggāng Shì</v>
      </c>
      <c r="O86" t="str">
        <f>_xlfn.CONCAT(L86," (",N86,")")</f>
        <v>Caohe Zhen (Huánggāng Shì)</v>
      </c>
      <c r="P86" s="12" t="str">
        <f>IF(COUNTIF(O:O,O86)&gt;1,_xlfn.CONCAT(L86," (",M86,")"),O86)</f>
        <v>Caohe Zhen (Huánggāng Shì)</v>
      </c>
    </row>
    <row r="87" spans="1:16" x14ac:dyDescent="0.25">
      <c r="A87" t="s">
        <v>518</v>
      </c>
      <c r="B87" t="str">
        <f>IF(COUNTIF(A:A,A87)&gt;1,_xlfn.CONCAT(A87," (",N87,")"),A87)</f>
        <v>Căopándì Zhèn</v>
      </c>
      <c r="C87" t="str">
        <f>IF(COUNTIF(B:B,B87)&gt;1,_xlfn.CONCAT(A87," (",M87,")"),B87)</f>
        <v>Căopándì Zhèn</v>
      </c>
      <c r="D87" t="s">
        <v>519</v>
      </c>
      <c r="E87" t="s">
        <v>256</v>
      </c>
      <c r="F87" t="str">
        <f>_xlfn.CONCAT(D87,", ",H87,", ",I87,", ","湖北省")</f>
        <v>草盘地镇, 英山县, 黄冈市, 湖北省</v>
      </c>
      <c r="G87">
        <v>18108</v>
      </c>
      <c r="H87" t="s">
        <v>158</v>
      </c>
      <c r="I87" t="s">
        <v>148</v>
      </c>
      <c r="J87">
        <f>VLOOKUP(F87,[1]!china_towns_second__2[[Column1]:[Y]],3,FALSE)</f>
        <v>31.006198815609</v>
      </c>
      <c r="K87">
        <f>VLOOKUP(F87,[1]!china_towns_second__2[[Column1]:[Y]],2,FALSE)</f>
        <v>115.91304150000001</v>
      </c>
      <c r="L87" t="s">
        <v>3949</v>
      </c>
      <c r="M87" t="str">
        <f>VLOOKUP(H87,CHOOSE({1,2},Table18[Native],Table18[Name]),2,0)</f>
        <v>Yīngshān Xiàn</v>
      </c>
      <c r="N87" t="str">
        <f>VLOOKUP(I87,CHOOSE({1,2},Table18[Native],Table18[Name]),2,0)</f>
        <v>Huánggāng Shì</v>
      </c>
      <c r="O87" t="str">
        <f>_xlfn.CONCAT(L87," (",N87,")")</f>
        <v>Caopandi Zhen (Huánggāng Shì)</v>
      </c>
      <c r="P87" s="12" t="str">
        <f>IF(COUNTIF(O:O,O87)&gt;1,_xlfn.CONCAT(L87," (",M87,")"),O87)</f>
        <v>Caopandi Zhen (Huánggāng Shì)</v>
      </c>
    </row>
    <row r="88" spans="1:16" x14ac:dyDescent="0.25">
      <c r="A88" t="s">
        <v>1116</v>
      </c>
      <c r="B88" t="str">
        <f>IF(COUNTIF(A:A,A88)&gt;1,_xlfn.CONCAT(A88," (",N88,")"),A88)</f>
        <v>Cáoshì Zhèn</v>
      </c>
      <c r="C88" t="str">
        <f>IF(COUNTIF(B:B,B88)&gt;1,_xlfn.CONCAT(A88," (",M88,")"),B88)</f>
        <v>Cáoshì Zhèn</v>
      </c>
      <c r="D88" t="s">
        <v>1117</v>
      </c>
      <c r="E88" t="s">
        <v>256</v>
      </c>
      <c r="F88" t="str">
        <f>_xlfn.CONCAT(D88,", ",H88,", ",I88,", ","湖北省")</f>
        <v>曹市镇, 洪湖市, 荆州市, 湖北省</v>
      </c>
      <c r="G88">
        <v>49428</v>
      </c>
      <c r="H88" t="s">
        <v>179</v>
      </c>
      <c r="I88" t="s">
        <v>177</v>
      </c>
      <c r="J88">
        <f>VLOOKUP(F88,[1]!china_towns_second__2[[Column1]:[Y]],3,FALSE)</f>
        <v>30.109021080829699</v>
      </c>
      <c r="K88">
        <f>VLOOKUP(F88,[1]!china_towns_second__2[[Column1]:[Y]],2,FALSE)</f>
        <v>113.2358413</v>
      </c>
      <c r="L88" t="s">
        <v>4241</v>
      </c>
      <c r="M88" t="str">
        <f>VLOOKUP(H88,CHOOSE({1,2},Table18[Native],Table18[Name]),2,0)</f>
        <v>Hónghú Shì</v>
      </c>
      <c r="N88" t="str">
        <f>VLOOKUP(I88,CHOOSE({1,2},Table18[Native],Table18[Name]),2,0)</f>
        <v>Jīngzhōu Shì</v>
      </c>
      <c r="O88" t="str">
        <f>_xlfn.CONCAT(L88," (",N88,")")</f>
        <v>Caoshi Zhen (Jīngzhōu Shì)</v>
      </c>
      <c r="P88" s="12" t="str">
        <f>IF(COUNTIF(O:O,O88)&gt;1,_xlfn.CONCAT(L88," (",M88,")"),O88)</f>
        <v>Caoshi Zhen (Jīngzhōu Shì)</v>
      </c>
    </row>
    <row r="89" spans="1:16" x14ac:dyDescent="0.25">
      <c r="A89" t="s">
        <v>956</v>
      </c>
      <c r="B89" t="str">
        <f>IF(COUNTIF(A:A,A89)&gt;1,_xlfn.CONCAT(A89," (",N89,")"),A89)</f>
        <v>Cáowŭ Zhèn</v>
      </c>
      <c r="C89" t="str">
        <f>IF(COUNTIF(B:B,B89)&gt;1,_xlfn.CONCAT(A89," (",M89,")"),B89)</f>
        <v>Cáowŭ Zhèn</v>
      </c>
      <c r="D89" t="s">
        <v>957</v>
      </c>
      <c r="E89" t="s">
        <v>256</v>
      </c>
      <c r="F89" t="str">
        <f>_xlfn.CONCAT(D89,", ",H89,", ",I89,", ","湖北省")</f>
        <v>曹武镇, 京山市, 荆门市, 湖北省</v>
      </c>
      <c r="G89">
        <v>30051</v>
      </c>
      <c r="H89" t="s">
        <v>174</v>
      </c>
      <c r="I89" t="s">
        <v>171</v>
      </c>
      <c r="J89">
        <f>VLOOKUP(F89,[1]!china_towns_second__2[[Column1]:[Y]],3,FALSE)</f>
        <v>30.992301546758402</v>
      </c>
      <c r="K89">
        <f>VLOOKUP(F89,[1]!china_towns_second__2[[Column1]:[Y]],2,FALSE)</f>
        <v>113.3072578</v>
      </c>
      <c r="L89" t="s">
        <v>4161</v>
      </c>
      <c r="M89" t="str">
        <f>VLOOKUP(H89,CHOOSE({1,2},Table18[Native],Table18[Name]),2,0)</f>
        <v>Jīngshān Shì</v>
      </c>
      <c r="N89" t="str">
        <f>VLOOKUP(I89,CHOOSE({1,2},Table18[Native],Table18[Name]),2,0)</f>
        <v>Jīngmén Shì</v>
      </c>
      <c r="O89" t="str">
        <f>_xlfn.CONCAT(L89," (",N89,")")</f>
        <v>Caowu Zhen (Jīngmén Shì)</v>
      </c>
      <c r="P89" s="12" t="str">
        <f>IF(COUNTIF(O:O,O89)&gt;1,_xlfn.CONCAT(L89," (",M89,")"),O89)</f>
        <v>Caowu Zhen (Jīngmén Shì)</v>
      </c>
    </row>
    <row r="90" spans="1:16" x14ac:dyDescent="0.25">
      <c r="A90" t="s">
        <v>520</v>
      </c>
      <c r="B90" t="str">
        <f>IF(COUNTIF(A:A,A90)&gt;1,_xlfn.CONCAT(A90," (",N90,")"),A90)</f>
        <v>Cèhú Yăngzhíchăng</v>
      </c>
      <c r="C90" t="str">
        <f>IF(COUNTIF(B:B,B90)&gt;1,_xlfn.CONCAT(A90," (",M90,")"),B90)</f>
        <v>Cèhú Yăngzhíchăng</v>
      </c>
      <c r="D90" t="s">
        <v>521</v>
      </c>
      <c r="E90" t="s">
        <v>267</v>
      </c>
      <c r="F90" t="str">
        <f>_xlfn.CONCAT(D90,", ",H90,", ",I90,", ","湖北省")</f>
        <v>策湖养殖场, 浠水县, 黄冈市, 湖北省</v>
      </c>
      <c r="G90">
        <v>6711</v>
      </c>
      <c r="H90" t="s">
        <v>157</v>
      </c>
      <c r="I90" t="s">
        <v>148</v>
      </c>
      <c r="J90">
        <f>VLOOKUP(F90,[1]!china_towns_second__2[[Column1]:[Y]],3,FALSE)</f>
        <v>30.250601485214101</v>
      </c>
      <c r="K90">
        <f>VLOOKUP(F90,[1]!china_towns_second__2[[Column1]:[Y]],2,FALSE)</f>
        <v>115.178393</v>
      </c>
      <c r="L90" t="s">
        <v>3950</v>
      </c>
      <c r="M90" t="str">
        <f>VLOOKUP(H90,CHOOSE({1,2},Table18[Native],Table18[Name]),2,0)</f>
        <v>Xīshuĭ Xiàn</v>
      </c>
      <c r="N90" t="str">
        <f>VLOOKUP(I90,CHOOSE({1,2},Table18[Native],Table18[Name]),2,0)</f>
        <v>Huánggāng Shì</v>
      </c>
      <c r="O90" t="str">
        <f>_xlfn.CONCAT(L90," (",N90,")")</f>
        <v>Cehu Yangzhichang (Huánggāng Shì)</v>
      </c>
      <c r="P90" s="12" t="str">
        <f>IF(COUNTIF(O:O,O90)&gt;1,_xlfn.CONCAT(L90," (",M90,")"),O90)</f>
        <v>Cehu Yangzhichang (Huánggāng Shì)</v>
      </c>
    </row>
    <row r="91" spans="1:16" x14ac:dyDescent="0.25">
      <c r="A91" t="s">
        <v>1118</v>
      </c>
      <c r="B91" t="str">
        <f>IF(COUNTIF(A:A,A91)&gt;1,_xlfn.CONCAT(A91," (",N91,")"),A91)</f>
        <v>Cénhé Yuánzhŏngchăng</v>
      </c>
      <c r="C91" t="str">
        <f>IF(COUNTIF(B:B,B91)&gt;1,_xlfn.CONCAT(A91," (",M91,")"),B91)</f>
        <v>Cénhé Yuánzhŏngchăng</v>
      </c>
      <c r="D91" t="s">
        <v>1119</v>
      </c>
      <c r="E91" t="s">
        <v>267</v>
      </c>
      <c r="F91" t="str">
        <f>_xlfn.CONCAT(D91,", ",H91,", ",I91,", ","湖北省")</f>
        <v>岑河原种场, 沙市区, 荆州市, 湖北省</v>
      </c>
      <c r="G91">
        <v>7928</v>
      </c>
      <c r="H91" t="s">
        <v>183</v>
      </c>
      <c r="I91" t="s">
        <v>177</v>
      </c>
      <c r="J91">
        <f>VLOOKUP(F91,[1]!china_towns_second__2[[Column1]:[Y]],3,FALSE)</f>
        <v>30.3095773051643</v>
      </c>
      <c r="K91">
        <f>VLOOKUP(F91,[1]!china_towns_second__2[[Column1]:[Y]],2,FALSE)</f>
        <v>112.3762024</v>
      </c>
      <c r="L91" t="s">
        <v>4242</v>
      </c>
      <c r="M91" t="str">
        <f>VLOOKUP(H91,CHOOSE({1,2},Table18[Native],Table18[Name]),2,0)</f>
        <v>Shāshì Qū</v>
      </c>
      <c r="N91" t="str">
        <f>VLOOKUP(I91,CHOOSE({1,2},Table18[Native],Table18[Name]),2,0)</f>
        <v>Jīngzhōu Shì</v>
      </c>
      <c r="O91" t="str">
        <f>_xlfn.CONCAT(L91," (",N91,")")</f>
        <v>Cenhe Yuanzhongchang (Jīngzhōu Shì)</v>
      </c>
      <c r="P91" s="12" t="str">
        <f>IF(COUNTIF(O:O,O91)&gt;1,_xlfn.CONCAT(L91," (",M91,")"),O91)</f>
        <v>Cenhe Yuanzhongchang (Jīngzhōu Shì)</v>
      </c>
    </row>
    <row r="92" spans="1:16" x14ac:dyDescent="0.25">
      <c r="A92" t="s">
        <v>1120</v>
      </c>
      <c r="B92" t="str">
        <f>IF(COUNTIF(A:A,A92)&gt;1,_xlfn.CONCAT(A92," (",N92,")"),A92)</f>
        <v>Cénhé Zhèn</v>
      </c>
      <c r="C92" t="str">
        <f>IF(COUNTIF(B:B,B92)&gt;1,_xlfn.CONCAT(A92," (",M92,")"),B92)</f>
        <v>Cénhé Zhèn</v>
      </c>
      <c r="D92" t="s">
        <v>1121</v>
      </c>
      <c r="E92" t="s">
        <v>256</v>
      </c>
      <c r="F92" t="str">
        <f>_xlfn.CONCAT(D92,", ",H92,", ",I92,", ","湖北省")</f>
        <v>岑河镇, 沙市区, 荆州市, 湖北省</v>
      </c>
      <c r="G92">
        <v>47121</v>
      </c>
      <c r="H92" t="s">
        <v>183</v>
      </c>
      <c r="I92" t="s">
        <v>177</v>
      </c>
      <c r="J92">
        <f>VLOOKUP(F92,[1]!china_towns_second__2[[Column1]:[Y]],3,FALSE)</f>
        <v>30.265829871505499</v>
      </c>
      <c r="K92">
        <f>VLOOKUP(F92,[1]!china_towns_second__2[[Column1]:[Y]],2,FALSE)</f>
        <v>112.4302694</v>
      </c>
      <c r="L92" t="s">
        <v>4243</v>
      </c>
      <c r="M92" t="str">
        <f>VLOOKUP(H92,CHOOSE({1,2},Table18[Native],Table18[Name]),2,0)</f>
        <v>Shāshì Qū</v>
      </c>
      <c r="N92" t="str">
        <f>VLOOKUP(I92,CHOOSE({1,2},Table18[Native],Table18[Name]),2,0)</f>
        <v>Jīngzhōu Shì</v>
      </c>
      <c r="O92" t="str">
        <f>_xlfn.CONCAT(L92," (",N92,")")</f>
        <v>Cenhe Zhen (Jīngzhōu Shì)</v>
      </c>
      <c r="P92" s="12" t="str">
        <f>IF(COUNTIF(O:O,O92)&gt;1,_xlfn.CONCAT(L92," (",M92,")"),O92)</f>
        <v>Cenhe Zhen (Jīngzhōu Shì)</v>
      </c>
    </row>
    <row r="93" spans="1:16" x14ac:dyDescent="0.25">
      <c r="A93" t="s">
        <v>2095</v>
      </c>
      <c r="B93" t="str">
        <f>IF(COUNTIF(A:A,A93)&gt;1,_xlfn.CONCAT(A93," (",N93,")"),A93)</f>
        <v>Chá'ānlĭng Zhèn</v>
      </c>
      <c r="C93" t="str">
        <f>IF(COUNTIF(B:B,B93)&gt;1,_xlfn.CONCAT(A93," (",M93,")"),B93)</f>
        <v>Chá'ānlĭng Zhèn</v>
      </c>
      <c r="D93" t="s">
        <v>2096</v>
      </c>
      <c r="E93" t="s">
        <v>256</v>
      </c>
      <c r="F93" t="str">
        <f>_xlfn.CONCAT(D93,", ",H93,", ",I93,", ","湖北省")</f>
        <v>茶庵岭镇, 赤壁市, 咸宁市, 湖北省</v>
      </c>
      <c r="G93">
        <v>15416</v>
      </c>
      <c r="H93" t="s">
        <v>224</v>
      </c>
      <c r="I93" t="s">
        <v>223</v>
      </c>
      <c r="J93">
        <f>VLOOKUP(F93,[1]!china_towns_second__2[[Column1]:[Y]],3,FALSE)</f>
        <v>29.644024365727098</v>
      </c>
      <c r="K93">
        <f>VLOOKUP(F93,[1]!china_towns_second__2[[Column1]:[Y]],2,FALSE)</f>
        <v>113.79859209999999</v>
      </c>
      <c r="L93" t="s">
        <v>4745</v>
      </c>
      <c r="M93" t="str">
        <f>VLOOKUP(H93,CHOOSE({1,2},Table18[Native],Table18[Name]),2,0)</f>
        <v>Chìbì Shì</v>
      </c>
      <c r="N93" t="str">
        <f>VLOOKUP(I93,CHOOSE({1,2},Table18[Native],Table18[Name]),2,0)</f>
        <v>Xiánníng Shì</v>
      </c>
      <c r="O93" t="str">
        <f>_xlfn.CONCAT(L93," (",N93,")")</f>
        <v>Cha'anling Zhen (Xiánníng Shì)</v>
      </c>
      <c r="P93" s="12" t="str">
        <f>IF(COUNTIF(O:O,O93)&gt;1,_xlfn.CONCAT(L93," (",M93,")"),O93)</f>
        <v>Cha'anling Zhen (Xiánníng Shì)</v>
      </c>
    </row>
    <row r="94" spans="1:16" x14ac:dyDescent="0.25">
      <c r="A94" t="s">
        <v>1376</v>
      </c>
      <c r="B94" t="str">
        <f>IF(COUNTIF(A:A,A94)&gt;1,_xlfn.CONCAT(A94," (",N94,")"),A94)</f>
        <v>Chádiàn Zhèn</v>
      </c>
      <c r="C94" t="str">
        <f>IF(COUNTIF(B:B,B94)&gt;1,_xlfn.CONCAT(A94," (",M94,")"),B94)</f>
        <v>Chádiàn Zhèn</v>
      </c>
      <c r="D94" t="s">
        <v>1377</v>
      </c>
      <c r="E94" t="s">
        <v>256</v>
      </c>
      <c r="F94" t="str">
        <f>_xlfn.CONCAT(D94,", ",H94,", ",I94,", ","湖北省")</f>
        <v>茶店镇, 郧阳区, 十堰市, 湖北省</v>
      </c>
      <c r="G94">
        <v>27022</v>
      </c>
      <c r="H94" t="s">
        <v>191</v>
      </c>
      <c r="I94" t="s">
        <v>186</v>
      </c>
      <c r="J94">
        <f>VLOOKUP(F94,[1]!china_towns_second__2[[Column1]:[Y]],3,FALSE)</f>
        <v>32.742598000000001</v>
      </c>
      <c r="K94">
        <f>VLOOKUP(F94,[1]!china_towns_second__2[[Column1]:[Y]],2,FALSE)</f>
        <v>110.835717</v>
      </c>
      <c r="L94" t="s">
        <v>4372</v>
      </c>
      <c r="M94" t="str">
        <f>VLOOKUP(H94,CHOOSE({1,2},Table18[Native],Table18[Name]),2,0)</f>
        <v>Yúnyáng Qū</v>
      </c>
      <c r="N94" t="str">
        <f>VLOOKUP(I94,CHOOSE({1,2},Table18[Native],Table18[Name]),2,0)</f>
        <v>Shíyàn Shì</v>
      </c>
      <c r="O94" t="str">
        <f>_xlfn.CONCAT(L94," (",N94,")")</f>
        <v>Chadian Zhen (Shíyàn Shì)</v>
      </c>
      <c r="P94" s="12" t="str">
        <f>IF(COUNTIF(O:O,O94)&gt;1,_xlfn.CONCAT(L94," (",M94,")"),O94)</f>
        <v>Chadian Zhen (Shíyàn Shì)</v>
      </c>
    </row>
    <row r="95" spans="1:16" x14ac:dyDescent="0.25">
      <c r="A95" t="s">
        <v>323</v>
      </c>
      <c r="B95" t="str">
        <f>IF(COUNTIF(A:A,A95)&gt;1,_xlfn.CONCAT(A95," (",N95,")"),A95)</f>
        <v>Chádiànzi Zhèn</v>
      </c>
      <c r="C95" t="str">
        <f>IF(COUNTIF(B:B,B95)&gt;1,_xlfn.CONCAT(A95," (",M95,")"),B95)</f>
        <v>Chádiànzi Zhèn</v>
      </c>
      <c r="D95" t="s">
        <v>324</v>
      </c>
      <c r="E95" t="s">
        <v>256</v>
      </c>
      <c r="F95" t="str">
        <f>_xlfn.CONCAT(D95,", ",H95,", ",I95,", ","湖北省")</f>
        <v>茶店子镇, 巴东县, 恩施土家族苗族自治州, 湖北省</v>
      </c>
      <c r="G95">
        <v>26510</v>
      </c>
      <c r="H95" t="s">
        <v>136</v>
      </c>
      <c r="I95" t="s">
        <v>135</v>
      </c>
      <c r="J95">
        <f>VLOOKUP(F95,[1]!china_towns_second__2[[Column1]:[Y]],3,FALSE)</f>
        <v>30.928349709881701</v>
      </c>
      <c r="K95">
        <f>VLOOKUP(F95,[1]!china_towns_second__2[[Column1]:[Y]],2,FALSE)</f>
        <v>110.3161329</v>
      </c>
      <c r="L95" t="s">
        <v>3852</v>
      </c>
      <c r="M95" t="str">
        <f>VLOOKUP(H95,CHOOSE({1,2},Table18[Native],Table18[Name]),2,0)</f>
        <v>Bādōng Xiàn</v>
      </c>
      <c r="N95" t="str">
        <f>VLOOKUP(I95,CHOOSE({1,2},Table18[Native],Table18[Name]),2,0)</f>
        <v>Ēnshī Tŭjiāzú Miáozú Zìzhìzhōu</v>
      </c>
      <c r="O95" t="str">
        <f>_xlfn.CONCAT(L95," (",N95,")")</f>
        <v>Chadianzi Zhen (Ēnshī Tŭjiāzú Miáozú Zìzhìzhōu)</v>
      </c>
      <c r="P95" s="12" t="str">
        <f>IF(COUNTIF(O:O,O95)&gt;1,_xlfn.CONCAT(L95," (",M95,")"),O95)</f>
        <v>Chadianzi Zhen (Ēnshī Tŭjiāzú Miáozú Zìzhìzhōu)</v>
      </c>
    </row>
    <row r="96" spans="1:16" x14ac:dyDescent="0.25">
      <c r="A96" t="s">
        <v>1122</v>
      </c>
      <c r="B96" t="str">
        <f>IF(COUNTIF(A:A,A96)&gt;1,_xlfn.CONCAT(A96," (",N96,")"),A96)</f>
        <v>Chàhé Zhèn</v>
      </c>
      <c r="C96" t="str">
        <f>IF(COUNTIF(B:B,B96)&gt;1,_xlfn.CONCAT(A96," (",M96,")"),B96)</f>
        <v>Chàhé Zhèn</v>
      </c>
      <c r="D96" t="s">
        <v>1123</v>
      </c>
      <c r="E96" t="s">
        <v>256</v>
      </c>
      <c r="F96" t="str">
        <f>_xlfn.CONCAT(D96,", ",H96,", ",I96,", ","湖北省")</f>
        <v>汊河镇, 洪湖市, 荆州市, 湖北省</v>
      </c>
      <c r="G96">
        <v>47253</v>
      </c>
      <c r="H96" t="s">
        <v>179</v>
      </c>
      <c r="I96" t="s">
        <v>177</v>
      </c>
      <c r="J96">
        <f>VLOOKUP(F96,[1]!china_towns_second__2[[Column1]:[Y]],3,FALSE)</f>
        <v>29.996247684516302</v>
      </c>
      <c r="K96">
        <f>VLOOKUP(F96,[1]!china_towns_second__2[[Column1]:[Y]],2,FALSE)</f>
        <v>113.4715015</v>
      </c>
      <c r="L96" t="s">
        <v>4244</v>
      </c>
      <c r="M96" t="str">
        <f>VLOOKUP(H96,CHOOSE({1,2},Table18[Native],Table18[Name]),2,0)</f>
        <v>Hónghú Shì</v>
      </c>
      <c r="N96" t="str">
        <f>VLOOKUP(I96,CHOOSE({1,2},Table18[Native],Table18[Name]),2,0)</f>
        <v>Jīngzhōu Shì</v>
      </c>
      <c r="O96" t="str">
        <f>_xlfn.CONCAT(L96," (",N96,")")</f>
        <v>Chahe Zhen (Jīngzhōu Shì)</v>
      </c>
      <c r="P96" s="12" t="str">
        <f>IF(COUNTIF(O:O,O96)&gt;1,_xlfn.CONCAT(L96," (",M96,")"),O96)</f>
        <v>Chahe Zhen (Jīngzhōu Shì)</v>
      </c>
    </row>
    <row r="97" spans="1:16" x14ac:dyDescent="0.25">
      <c r="A97" t="s">
        <v>958</v>
      </c>
      <c r="B97" t="str">
        <f>IF(COUNTIF(A:A,A97)&gt;1,_xlfn.CONCAT(A97," (",N97,")"),A97)</f>
        <v>Cháihú Zhèn</v>
      </c>
      <c r="C97" t="str">
        <f>IF(COUNTIF(B:B,B97)&gt;1,_xlfn.CONCAT(A97," (",M97,")"),B97)</f>
        <v>Cháihú Zhèn</v>
      </c>
      <c r="D97" t="s">
        <v>959</v>
      </c>
      <c r="E97" t="s">
        <v>256</v>
      </c>
      <c r="F97" t="str">
        <f>_xlfn.CONCAT(D97,", ",H97,", ",I97,", ","湖北省")</f>
        <v>柴湖镇, 钟祥市, 荆门市, 湖北省</v>
      </c>
      <c r="G97">
        <v>95169</v>
      </c>
      <c r="H97" t="s">
        <v>176</v>
      </c>
      <c r="I97" t="s">
        <v>171</v>
      </c>
      <c r="J97">
        <f>VLOOKUP(F97,[1]!china_towns_second__2[[Column1]:[Y]],3,FALSE)</f>
        <v>30.9902903203172</v>
      </c>
      <c r="K97">
        <f>VLOOKUP(F97,[1]!china_towns_second__2[[Column1]:[Y]],2,FALSE)</f>
        <v>112.5781566</v>
      </c>
      <c r="L97" t="s">
        <v>4162</v>
      </c>
      <c r="M97" t="str">
        <f>VLOOKUP(H97,CHOOSE({1,2},Table18[Native],Table18[Name]),2,0)</f>
        <v>Zhōngxiáng Shì</v>
      </c>
      <c r="N97" t="str">
        <f>VLOOKUP(I97,CHOOSE({1,2},Table18[Native],Table18[Name]),2,0)</f>
        <v>Jīngmén Shì</v>
      </c>
      <c r="O97" t="str">
        <f>_xlfn.CONCAT(L97," (",N97,")")</f>
        <v>Chaihu Zhen (Jīngmén Shì)</v>
      </c>
      <c r="P97" s="12" t="str">
        <f>IF(COUNTIF(O:O,O97)&gt;1,_xlfn.CONCAT(L97," (",M97,")"),O97)</f>
        <v>Chaihu Zhen (Jīngmén Shì)</v>
      </c>
    </row>
    <row r="98" spans="1:16" x14ac:dyDescent="0.25">
      <c r="A98" t="s">
        <v>1767</v>
      </c>
      <c r="B98" t="str">
        <f>IF(COUNTIF(A:A,A98)&gt;1,_xlfn.CONCAT(A98," (",N98,")"),A98)</f>
        <v>Chángfēng Jiēdào</v>
      </c>
      <c r="C98" t="str">
        <f>IF(COUNTIF(B:B,B98)&gt;1,_xlfn.CONCAT(A98," (",M98,")"),B98)</f>
        <v>Chángfēng Jiēdào</v>
      </c>
      <c r="D98" t="s">
        <v>1768</v>
      </c>
      <c r="E98" t="s">
        <v>270</v>
      </c>
      <c r="F98" t="str">
        <f>_xlfn.CONCAT(D98,", ",H98,", ",I98,", ","湖北省")</f>
        <v>长丰街道, 硚口区, 武汉市, 湖北省</v>
      </c>
      <c r="G98">
        <v>179152</v>
      </c>
      <c r="H98" t="s">
        <v>209</v>
      </c>
      <c r="I98" t="s">
        <v>199</v>
      </c>
      <c r="J98">
        <f>VLOOKUP(F98,[1]!china_towns_second__2[[Column1]:[Y]],3,FALSE)</f>
        <v>30.6154652513511</v>
      </c>
      <c r="K98">
        <f>VLOOKUP(F98,[1]!china_towns_second__2[[Column1]:[Y]],2,FALSE)</f>
        <v>114.2019337</v>
      </c>
      <c r="L98" t="s">
        <v>4578</v>
      </c>
      <c r="M98" t="str">
        <f>VLOOKUP(H98,CHOOSE({1,2},Table18[Native],Table18[Name]),2,0)</f>
        <v>Qiáokŏu Qū</v>
      </c>
      <c r="N98" t="str">
        <f>VLOOKUP(I98,CHOOSE({1,2},Table18[Native],Table18[Name]),2,0)</f>
        <v>Wŭhàn Shì</v>
      </c>
      <c r="O98" t="str">
        <f>_xlfn.CONCAT(L98," (",N98,")")</f>
        <v>Changfeng Jiedao (Wŭhàn Shì)</v>
      </c>
      <c r="P98" s="12" t="str">
        <f>IF(COUNTIF(O:O,O98)&gt;1,_xlfn.CONCAT(L98," (",M98,")"),O98)</f>
        <v>Changfeng Jiedao (Wŭhàn Shì)</v>
      </c>
    </row>
    <row r="99" spans="1:16" x14ac:dyDescent="0.25">
      <c r="A99" t="s">
        <v>257</v>
      </c>
      <c r="B99" t="str">
        <f>IF(COUNTIF(A:A,A99)&gt;1,_xlfn.CONCAT(A99," (",N99,")"),A99)</f>
        <v>Chánggăng Zhèn (Èzhōu Shì)</v>
      </c>
      <c r="C99" t="str">
        <f>IF(COUNTIF(B:B,B99)&gt;1,_xlfn.CONCAT(A99," (",M99,")"),B99)</f>
        <v>Chánggăng Zhèn (Èzhōu Shì)</v>
      </c>
      <c r="D99" t="s">
        <v>258</v>
      </c>
      <c r="E99" t="s">
        <v>256</v>
      </c>
      <c r="F99" t="str">
        <f>_xlfn.CONCAT(D99,", ",H99,", ",I99,", ","湖北省")</f>
        <v>长港镇, 鄂城区, 鄂州市, 湖北省</v>
      </c>
      <c r="G99">
        <v>13273</v>
      </c>
      <c r="H99" t="s">
        <v>145</v>
      </c>
      <c r="I99" t="s">
        <v>144</v>
      </c>
      <c r="J99">
        <f>VLOOKUP(F99,[1]!china_towns_second__2[[Column1]:[Y]],3,FALSE)</f>
        <v>30.348123269017201</v>
      </c>
      <c r="K99">
        <f>VLOOKUP(F99,[1]!china_towns_second__2[[Column1]:[Y]],2,FALSE)</f>
        <v>114.6890854</v>
      </c>
      <c r="L99" t="s">
        <v>3821</v>
      </c>
      <c r="M99" t="str">
        <f>VLOOKUP(H99,CHOOSE({1,2},Table18[Native],Table18[Name]),2,0)</f>
        <v>Èchéng Qū</v>
      </c>
      <c r="N99" t="str">
        <f>VLOOKUP(I99,CHOOSE({1,2},Table18[Native],Table18[Name]),2,0)</f>
        <v>Èzhōu Shì</v>
      </c>
      <c r="O99" t="str">
        <f>_xlfn.CONCAT(L99," (",N99,")")</f>
        <v>Changgang Zhen (Ezhou Shi) (Èzhōu Shì)</v>
      </c>
      <c r="P99" s="12" t="str">
        <f>IF(COUNTIF(O:O,O99)&gt;1,_xlfn.CONCAT(L99," (",M99,")"),O99)</f>
        <v>Changgang Zhen (Ezhou Shi) (Èzhōu Shì)</v>
      </c>
    </row>
    <row r="100" spans="1:16" x14ac:dyDescent="0.25">
      <c r="A100" t="s">
        <v>257</v>
      </c>
      <c r="B100" t="str">
        <f>IF(COUNTIF(A:A,A100)&gt;1,_xlfn.CONCAT(A100," (",N100,")"),A100)</f>
        <v>Chánggăng Zhèn (Suízhōu Shì)</v>
      </c>
      <c r="C100" t="str">
        <f>IF(COUNTIF(B:B,B100)&gt;1,_xlfn.CONCAT(A100," (",M100,")"),B100)</f>
        <v>Chánggăng Zhèn (Suízhōu Shì)</v>
      </c>
      <c r="D100" t="s">
        <v>1650</v>
      </c>
      <c r="E100" t="s">
        <v>256</v>
      </c>
      <c r="F100" t="str">
        <f>_xlfn.CONCAT(D100,", ",H100,", ",I100,", ","湖北省")</f>
        <v>长岗镇, 随县, 随州市, 湖北省</v>
      </c>
      <c r="G100">
        <v>16960</v>
      </c>
      <c r="H100" t="s">
        <v>197</v>
      </c>
      <c r="I100" t="s">
        <v>195</v>
      </c>
      <c r="J100">
        <f>VLOOKUP(F100,[1]!china_towns_second__2[[Column1]:[Y]],3,FALSE)</f>
        <v>31.535300308067701</v>
      </c>
      <c r="K100">
        <f>VLOOKUP(F100,[1]!china_towns_second__2[[Column1]:[Y]],2,FALSE)</f>
        <v>112.95746579999999</v>
      </c>
      <c r="L100" t="s">
        <v>4516</v>
      </c>
      <c r="M100" t="str">
        <f>VLOOKUP(H100,CHOOSE({1,2},Table18[Native],Table18[Name]),2,0)</f>
        <v>Suí Xiàn</v>
      </c>
      <c r="N100" t="str">
        <f>VLOOKUP(I100,CHOOSE({1,2},Table18[Native],Table18[Name]),2,0)</f>
        <v>Suízhōu Shì</v>
      </c>
      <c r="O100" t="str">
        <f>_xlfn.CONCAT(L100," (",N100,")")</f>
        <v>Changgang Zhen (Suizhou Shi) (Suízhōu Shì)</v>
      </c>
      <c r="P100" s="12" t="str">
        <f>IF(COUNTIF(O:O,O100)&gt;1,_xlfn.CONCAT(L100," (",M100,")"),O100)</f>
        <v>Changgang Zhen (Suizhou Shi) (Suízhōu Shì)</v>
      </c>
    </row>
    <row r="101" spans="1:16" x14ac:dyDescent="0.25">
      <c r="A101" t="s">
        <v>2623</v>
      </c>
      <c r="B101" t="str">
        <f>IF(COUNTIF(A:A,A101)&gt;1,_xlfn.CONCAT(A101," (",N101,")"),A101)</f>
        <v>Chángjiāngbù Jiēdào</v>
      </c>
      <c r="C101" t="str">
        <f>IF(COUNTIF(B:B,B101)&gt;1,_xlfn.CONCAT(A101," (",M101,")"),B101)</f>
        <v>Chángjiāngbù Jiēdào</v>
      </c>
      <c r="D101" t="s">
        <v>2624</v>
      </c>
      <c r="E101" t="s">
        <v>270</v>
      </c>
      <c r="F101" t="str">
        <f>_xlfn.CONCAT(D101,", ",H101,", ",I101,", ","湖北省")</f>
        <v>长江埠街道, 应城市, 孝感市, 湖北省</v>
      </c>
      <c r="G101">
        <v>23504</v>
      </c>
      <c r="H101" t="s">
        <v>236</v>
      </c>
      <c r="I101" t="s">
        <v>230</v>
      </c>
      <c r="J101">
        <f>VLOOKUP(F101,[1]!china_towns_second__2[[Column1]:[Y]],3,FALSE)</f>
        <v>30.875954194127399</v>
      </c>
      <c r="K101">
        <f>VLOOKUP(F101,[1]!china_towns_second__2[[Column1]:[Y]],2,FALSE)</f>
        <v>113.72684030000001</v>
      </c>
      <c r="L101" t="s">
        <v>5025</v>
      </c>
      <c r="M101" t="str">
        <f>VLOOKUP(H101,CHOOSE({1,2},Table18[Native],Table18[Name]),2,0)</f>
        <v>Yīngchéng Shì</v>
      </c>
      <c r="N101" t="str">
        <f>VLOOKUP(I101,CHOOSE({1,2},Table18[Native],Table18[Name]),2,0)</f>
        <v>Xiàogăn Shì</v>
      </c>
      <c r="O101" t="str">
        <f>_xlfn.CONCAT(L101," (",N101,")")</f>
        <v>Changjiangbu Jiedao (Xiàogăn Shì)</v>
      </c>
      <c r="P101" s="12" t="str">
        <f>IF(COUNTIF(O:O,O101)&gt;1,_xlfn.CONCAT(L101," (",M101,")"),O101)</f>
        <v>Changjiangbu Jiedao (Xiàogăn Shì)</v>
      </c>
    </row>
    <row r="102" spans="1:16" x14ac:dyDescent="0.25">
      <c r="A102" t="s">
        <v>2869</v>
      </c>
      <c r="B102" t="str">
        <f>IF(COUNTIF(A:A,A102)&gt;1,_xlfn.CONCAT(A102," (",N102,")"),A102)</f>
        <v>Chánglèpíng Zhèn</v>
      </c>
      <c r="C102" t="str">
        <f>IF(COUNTIF(B:B,B102)&gt;1,_xlfn.CONCAT(A102," (",M102,")"),B102)</f>
        <v>Chánglèpíng Zhèn</v>
      </c>
      <c r="D102" t="s">
        <v>2870</v>
      </c>
      <c r="E102" t="s">
        <v>256</v>
      </c>
      <c r="F102" t="str">
        <f>_xlfn.CONCAT(D102,", ",H102,", ",I102,", ","湖北省")</f>
        <v>长乐坪镇, 五峰土家族自治县, 宜昌市, 湖北省</v>
      </c>
      <c r="G102">
        <v>22500</v>
      </c>
      <c r="H102" t="s">
        <v>242</v>
      </c>
      <c r="I102" t="s">
        <v>238</v>
      </c>
      <c r="J102">
        <f>VLOOKUP(F102,[1]!china_towns_second__2[[Column1]:[Y]],3,FALSE)</f>
        <v>30.190909169677202</v>
      </c>
      <c r="K102">
        <f>VLOOKUP(F102,[1]!china_towns_second__2[[Column1]:[Y]],2,FALSE)</f>
        <v>110.8289029</v>
      </c>
      <c r="L102" t="s">
        <v>5155</v>
      </c>
      <c r="M102" t="str">
        <f>VLOOKUP(H102,CHOOSE({1,2},Table18[Native],Table18[Name]),2,0)</f>
        <v>Wŭfēng Tŭjiāzú Zìzhìxiàn</v>
      </c>
      <c r="N102" t="str">
        <f>VLOOKUP(I102,CHOOSE({1,2},Table18[Native],Table18[Name]),2,0)</f>
        <v>Yíchāng Shì</v>
      </c>
      <c r="O102" t="str">
        <f>_xlfn.CONCAT(L102," (",N102,")")</f>
        <v>Changleping Zhen (Yíchāng Shì)</v>
      </c>
      <c r="P102" s="12" t="str">
        <f>IF(COUNTIF(O:O,O102)&gt;1,_xlfn.CONCAT(L102," (",M102,")"),O102)</f>
        <v>Changleping Zhen (Yíchāng Shì)</v>
      </c>
    </row>
    <row r="103" spans="1:16" x14ac:dyDescent="0.25">
      <c r="A103" t="s">
        <v>325</v>
      </c>
      <c r="B103" t="str">
        <f>IF(COUNTIF(A:A,A103)&gt;1,_xlfn.CONCAT(A103," (",N103,")"),A103)</f>
        <v>Chángliáng Zhèn</v>
      </c>
      <c r="C103" t="str">
        <f>IF(COUNTIF(B:B,B103)&gt;1,_xlfn.CONCAT(A103," (",M103,")"),B103)</f>
        <v>Chángliáng Zhèn</v>
      </c>
      <c r="D103" t="s">
        <v>326</v>
      </c>
      <c r="E103" t="s">
        <v>256</v>
      </c>
      <c r="F103" t="str">
        <f>_xlfn.CONCAT(D103,", ",H103,", ",I103,", ","湖北省")</f>
        <v>长梁镇, 建始县, 恩施土家族苗族自治州, 湖北省</v>
      </c>
      <c r="G103">
        <v>54998</v>
      </c>
      <c r="H103" t="s">
        <v>139</v>
      </c>
      <c r="I103" t="s">
        <v>135</v>
      </c>
      <c r="J103">
        <f>VLOOKUP(F103,[1]!china_towns_second__2[[Column1]:[Y]],3,FALSE)</f>
        <v>30.758275286391299</v>
      </c>
      <c r="K103">
        <f>VLOOKUP(F103,[1]!china_towns_second__2[[Column1]:[Y]],2,FALSE)</f>
        <v>109.80095799999999</v>
      </c>
      <c r="L103" t="s">
        <v>3853</v>
      </c>
      <c r="M103" t="str">
        <f>VLOOKUP(H103,CHOOSE({1,2},Table18[Native],Table18[Name]),2,0)</f>
        <v>Jiànshĭ Xiàn</v>
      </c>
      <c r="N103" t="str">
        <f>VLOOKUP(I103,CHOOSE({1,2},Table18[Native],Table18[Name]),2,0)</f>
        <v>Ēnshī Tŭjiāzú Miáozú Zìzhìzhōu</v>
      </c>
      <c r="O103" t="str">
        <f>_xlfn.CONCAT(L103," (",N103,")")</f>
        <v>Changliang Zhen (Ēnshī Tŭjiāzú Miáozú Zìzhìzhōu)</v>
      </c>
      <c r="P103" s="12" t="str">
        <f>IF(COUNTIF(O:O,O103)&gt;1,_xlfn.CONCAT(L103," (",M103,")"),O103)</f>
        <v>Changliang Zhen (Ēnshī Tŭjiāzú Miáozú Zìzhìzhōu)</v>
      </c>
    </row>
    <row r="104" spans="1:16" x14ac:dyDescent="0.25">
      <c r="A104" t="s">
        <v>1651</v>
      </c>
      <c r="B104" t="str">
        <f>IF(COUNTIF(A:A,A104)&gt;1,_xlfn.CONCAT(A104," (",N104,")"),A104)</f>
        <v>Chánglĭng Zhèn</v>
      </c>
      <c r="C104" t="str">
        <f>IF(COUNTIF(B:B,B104)&gt;1,_xlfn.CONCAT(A104," (",M104,")"),B104)</f>
        <v>Chánglĭng Zhèn</v>
      </c>
      <c r="D104" t="s">
        <v>1652</v>
      </c>
      <c r="E104" t="s">
        <v>256</v>
      </c>
      <c r="F104" t="str">
        <f>_xlfn.CONCAT(D104,", ",H104,", ",I104,", ","湖北省")</f>
        <v>长岭镇, 广水市, 随州市, 湖北省</v>
      </c>
      <c r="G104">
        <v>66685</v>
      </c>
      <c r="H104" t="s">
        <v>196</v>
      </c>
      <c r="I104" t="s">
        <v>195</v>
      </c>
      <c r="J104">
        <f>VLOOKUP(F104,[1]!china_towns_second__2[[Column1]:[Y]],3,FALSE)</f>
        <v>31.529039488855702</v>
      </c>
      <c r="K104">
        <f>VLOOKUP(F104,[1]!china_towns_second__2[[Column1]:[Y]],2,FALSE)</f>
        <v>113.63525850000001</v>
      </c>
      <c r="L104" t="s">
        <v>4517</v>
      </c>
      <c r="M104" t="str">
        <f>VLOOKUP(H104,CHOOSE({1,2},Table18[Native],Table18[Name]),2,0)</f>
        <v>Guăngshuĭ Shì</v>
      </c>
      <c r="N104" t="str">
        <f>VLOOKUP(I104,CHOOSE({1,2},Table18[Native],Table18[Name]),2,0)</f>
        <v>Suízhōu Shì</v>
      </c>
      <c r="O104" t="str">
        <f>_xlfn.CONCAT(L104," (",N104,")")</f>
        <v>Changling Zhen (Suízhōu Shì)</v>
      </c>
      <c r="P104" s="12" t="str">
        <f>IF(COUNTIF(O:O,O104)&gt;1,_xlfn.CONCAT(L104," (",M104,")"),O104)</f>
        <v>Changling Zhen (Suízhōu Shì)</v>
      </c>
    </row>
    <row r="105" spans="1:16" x14ac:dyDescent="0.25">
      <c r="A105" t="s">
        <v>2255</v>
      </c>
      <c r="B105" t="str">
        <f>IF(COUNTIF(A:A,A105)&gt;1,_xlfn.CONCAT(A105," (",N105,")"),A105)</f>
        <v>Chángpíng Zhèn</v>
      </c>
      <c r="C105" t="str">
        <f>IF(COUNTIF(B:B,B105)&gt;1,_xlfn.CONCAT(A105," (",M105,")"),B105)</f>
        <v>Chángpíng Zhèn</v>
      </c>
      <c r="D105" t="s">
        <v>2256</v>
      </c>
      <c r="E105" t="s">
        <v>256</v>
      </c>
      <c r="F105" t="str">
        <f>_xlfn.CONCAT(D105,", ",H105,", ",I105,", ","湖北省")</f>
        <v>长坪镇, 南漳县, 襄阳市, 湖北省</v>
      </c>
      <c r="G105">
        <v>16425</v>
      </c>
      <c r="H105" t="s">
        <v>218</v>
      </c>
      <c r="I105" t="s">
        <v>213</v>
      </c>
      <c r="J105">
        <f>VLOOKUP(F105,[1]!china_towns_second__2[[Column1]:[Y]],3,FALSE)</f>
        <v>31.789256955995</v>
      </c>
      <c r="K105">
        <f>VLOOKUP(F105,[1]!china_towns_second__2[[Column1]:[Y]],2,FALSE)</f>
        <v>111.5417089</v>
      </c>
      <c r="L105" t="s">
        <v>4831</v>
      </c>
      <c r="M105" t="str">
        <f>VLOOKUP(H105,CHOOSE({1,2},Table18[Native],Table18[Name]),2,0)</f>
        <v>Nánzhāng Xiàn</v>
      </c>
      <c r="N105" t="str">
        <f>VLOOKUP(I105,CHOOSE({1,2},Table18[Native],Table18[Name]),2,0)</f>
        <v>Xiāngyáng Shì</v>
      </c>
      <c r="O105" t="str">
        <f>_xlfn.CONCAT(L105," (",N105,")")</f>
        <v>Changping Zhen (Xiāngyáng Shì)</v>
      </c>
      <c r="P105" s="12" t="str">
        <f>IF(COUNTIF(O:O,O105)&gt;1,_xlfn.CONCAT(L105," (",M105,")"),O105)</f>
        <v>Changping Zhen (Xiāngyáng Shì)</v>
      </c>
    </row>
    <row r="106" spans="1:16" x14ac:dyDescent="0.25">
      <c r="A106" t="s">
        <v>1769</v>
      </c>
      <c r="B106" t="str">
        <f>IF(COUNTIF(A:A,A106)&gt;1,_xlfn.CONCAT(A106," (",N106,")"),A106)</f>
        <v>Chăngqián Jiēdào</v>
      </c>
      <c r="C106" t="str">
        <f>IF(COUNTIF(B:B,B106)&gt;1,_xlfn.CONCAT(A106," (",M106,")"),B106)</f>
        <v>Chăngqián Jiēdào</v>
      </c>
      <c r="D106" t="s">
        <v>1770</v>
      </c>
      <c r="E106" t="s">
        <v>270</v>
      </c>
      <c r="F106" t="str">
        <f>_xlfn.CONCAT(D106,", ",H106,", ",I106,", ","湖北省")</f>
        <v>厂前街道, 青山区, 武汉市, 湖北省</v>
      </c>
      <c r="G106">
        <v>9961</v>
      </c>
      <c r="H106" t="s">
        <v>210</v>
      </c>
      <c r="I106" t="s">
        <v>199</v>
      </c>
      <c r="J106">
        <f>VLOOKUP(F106,[1]!china_towns_second__2[[Column1]:[Y]],3,FALSE)</f>
        <v>30.6162463507947</v>
      </c>
      <c r="K106">
        <f>VLOOKUP(F106,[1]!china_towns_second__2[[Column1]:[Y]],2,FALSE)</f>
        <v>114.4315208</v>
      </c>
      <c r="L106" t="s">
        <v>4579</v>
      </c>
      <c r="M106" t="str">
        <f>VLOOKUP(H106,CHOOSE({1,2},Table18[Native],Table18[Name]),2,0)</f>
        <v>Qīngshān Qū</v>
      </c>
      <c r="N106" t="str">
        <f>VLOOKUP(I106,CHOOSE({1,2},Table18[Native],Table18[Name]),2,0)</f>
        <v>Wŭhàn Shì</v>
      </c>
      <c r="O106" t="str">
        <f>_xlfn.CONCAT(L106," (",N106,")")</f>
        <v>Changqian Jiedao (Wŭhàn Shì)</v>
      </c>
      <c r="P106" s="12" t="str">
        <f>IF(COUNTIF(O:O,O106)&gt;1,_xlfn.CONCAT(L106," (",M106,")"),O106)</f>
        <v>Changqian Jiedao (Wŭhàn Shì)</v>
      </c>
    </row>
    <row r="107" spans="1:16" x14ac:dyDescent="0.25">
      <c r="A107" t="s">
        <v>1771</v>
      </c>
      <c r="B107" t="str">
        <f>IF(COUNTIF(A:A,A107)&gt;1,_xlfn.CONCAT(A107," (",N107,")"),A107)</f>
        <v>Chángqīng Huāyuán Xīnqū Guănlĭ Wĕiyuánhuì Jiēdào</v>
      </c>
      <c r="C107" t="str">
        <f>IF(COUNTIF(B:B,B107)&gt;1,_xlfn.CONCAT(A107," (",M107,")"),B107)</f>
        <v>Chángqīng Huāyuán Xīnqū Guănlĭ Wĕiyuánhuì Jiēdào</v>
      </c>
      <c r="D107" t="s">
        <v>1772</v>
      </c>
      <c r="E107" t="s">
        <v>270</v>
      </c>
      <c r="F107" t="str">
        <f>_xlfn.CONCAT(D107,", ",H107,", ",I107,", ","湖北省")</f>
        <v>常青花园新区管理委员会街道, 东西湖区, 武汉市, 湖北省</v>
      </c>
      <c r="G107">
        <v>55353</v>
      </c>
      <c r="H107" t="s">
        <v>201</v>
      </c>
      <c r="I107" t="s">
        <v>199</v>
      </c>
      <c r="J107" t="e">
        <f>VLOOKUP(F107,[1]!china_towns_second__2[[Column1]:[Y]],3,FALSE)</f>
        <v>#N/A</v>
      </c>
      <c r="K107" t="e">
        <f>VLOOKUP(F107,[1]!china_towns_second__2[[Column1]:[Y]],2,FALSE)</f>
        <v>#N/A</v>
      </c>
      <c r="L107" t="s">
        <v>4580</v>
      </c>
      <c r="M107" t="str">
        <f>VLOOKUP(H107,CHOOSE({1,2},Table18[Native],Table18[Name]),2,0)</f>
        <v>Dōngxīhú Qū</v>
      </c>
      <c r="N107" t="str">
        <f>VLOOKUP(I107,CHOOSE({1,2},Table18[Native],Table18[Name]),2,0)</f>
        <v>Wŭhàn Shì</v>
      </c>
      <c r="O107" t="str">
        <f>_xlfn.CONCAT(L107," (",N107,")")</f>
        <v>Changqing Huayuan Xinqu Guanli Weiyuanhui Jiedao (Wŭhàn Shì)</v>
      </c>
      <c r="P107" s="12" t="str">
        <f>IF(COUNTIF(O:O,O107)&gt;1,_xlfn.CONCAT(L107," (",M107,")"),O107)</f>
        <v>Changqing Huayuan Xinqu Guanli Weiyuanhui Jiedao (Wŭhàn Shì)</v>
      </c>
    </row>
    <row r="108" spans="1:16" x14ac:dyDescent="0.25">
      <c r="A108" t="s">
        <v>1773</v>
      </c>
      <c r="B108" t="str">
        <f>IF(COUNTIF(A:A,A108)&gt;1,_xlfn.CONCAT(A108," (",N108,")"),A108)</f>
        <v>Chángqīng Jiēdào</v>
      </c>
      <c r="C108" t="str">
        <f>IF(COUNTIF(B:B,B108)&gt;1,_xlfn.CONCAT(A108," (",M108,")"),B108)</f>
        <v>Chángqīng Jiēdào</v>
      </c>
      <c r="D108" t="s">
        <v>1774</v>
      </c>
      <c r="E108" t="s">
        <v>270</v>
      </c>
      <c r="F108" t="str">
        <f>_xlfn.CONCAT(D108,", ",H108,", ",I108,", ","湖北省")</f>
        <v>长青街道, 东西湖区, 武汉市, 湖北省</v>
      </c>
      <c r="G108">
        <v>41648</v>
      </c>
      <c r="H108" t="s">
        <v>201</v>
      </c>
      <c r="I108" t="s">
        <v>199</v>
      </c>
      <c r="J108">
        <f>VLOOKUP(F108,[1]!china_towns_second__2[[Column1]:[Y]],3,FALSE)</f>
        <v>30.626081405556501</v>
      </c>
      <c r="K108">
        <f>VLOOKUP(F108,[1]!china_towns_second__2[[Column1]:[Y]],2,FALSE)</f>
        <v>114.089523</v>
      </c>
      <c r="L108" t="s">
        <v>4581</v>
      </c>
      <c r="M108" t="str">
        <f>VLOOKUP(H108,CHOOSE({1,2},Table18[Native],Table18[Name]),2,0)</f>
        <v>Dōngxīhú Qū</v>
      </c>
      <c r="N108" t="str">
        <f>VLOOKUP(I108,CHOOSE({1,2},Table18[Native],Table18[Name]),2,0)</f>
        <v>Wŭhàn Shì</v>
      </c>
      <c r="O108" t="str">
        <f>_xlfn.CONCAT(L108," (",N108,")")</f>
        <v>Changqing Jiedao (Wŭhàn Shì)</v>
      </c>
      <c r="P108" s="12" t="str">
        <f>IF(COUNTIF(O:O,O108)&gt;1,_xlfn.CONCAT(L108," (",M108,")"),O108)</f>
        <v>Changqing Jiedao (Wŭhàn Shì)</v>
      </c>
    </row>
    <row r="109" spans="1:16" x14ac:dyDescent="0.25">
      <c r="A109" t="s">
        <v>1775</v>
      </c>
      <c r="B109" t="str">
        <f>IF(COUNTIF(A:A,A109)&gt;1,_xlfn.CONCAT(A109," (",N109,")"),A109)</f>
        <v>Chángqīngjiē Jiēdào</v>
      </c>
      <c r="C109" t="str">
        <f>IF(COUNTIF(B:B,B109)&gt;1,_xlfn.CONCAT(A109," (",M109,")"),B109)</f>
        <v>Chángqīngjiē Jiēdào</v>
      </c>
      <c r="D109" t="s">
        <v>1776</v>
      </c>
      <c r="E109" t="s">
        <v>270</v>
      </c>
      <c r="F109" t="str">
        <f>_xlfn.CONCAT(D109,", ",H109,", ",I109,", ","湖北省")</f>
        <v>常青街街道, 江汉区, 武汉市, 湖北省</v>
      </c>
      <c r="G109">
        <v>86882</v>
      </c>
      <c r="H109" t="s">
        <v>207</v>
      </c>
      <c r="I109" t="s">
        <v>199</v>
      </c>
      <c r="J109">
        <f>VLOOKUP(F109,[1]!china_towns_second__2[[Column1]:[Y]],3,FALSE)</f>
        <v>30.611616121387598</v>
      </c>
      <c r="K109">
        <f>VLOOKUP(F109,[1]!china_towns_second__2[[Column1]:[Y]],2,FALSE)</f>
        <v>114.24881000000001</v>
      </c>
      <c r="L109" t="s">
        <v>4582</v>
      </c>
      <c r="M109" t="str">
        <f>VLOOKUP(H109,CHOOSE({1,2},Table18[Native],Table18[Name]),2,0)</f>
        <v>Jiānghàn Qū</v>
      </c>
      <c r="N109" t="str">
        <f>VLOOKUP(I109,CHOOSE({1,2},Table18[Native],Table18[Name]),2,0)</f>
        <v>Wŭhàn Shì</v>
      </c>
      <c r="O109" t="str">
        <f>_xlfn.CONCAT(L109," (",N109,")")</f>
        <v>Changqingjie Jiedao (Wŭhàn Shì)</v>
      </c>
      <c r="P109" s="12" t="str">
        <f>IF(COUNTIF(O:O,O109)&gt;1,_xlfn.CONCAT(L109," (",M109,")"),O109)</f>
        <v>Changqingjie Jiedao (Wŭhàn Shì)</v>
      </c>
    </row>
    <row r="110" spans="1:16" x14ac:dyDescent="0.25">
      <c r="A110" t="s">
        <v>960</v>
      </c>
      <c r="B110" t="str">
        <f>IF(COUNTIF(A:A,A110)&gt;1,_xlfn.CONCAT(A110," (",N110,")"),A110)</f>
        <v>Chángshòu Zhèn</v>
      </c>
      <c r="C110" t="str">
        <f>IF(COUNTIF(B:B,B110)&gt;1,_xlfn.CONCAT(A110," (",M110,")"),B110)</f>
        <v>Chángshòu Zhèn</v>
      </c>
      <c r="D110" t="s">
        <v>961</v>
      </c>
      <c r="E110" t="s">
        <v>256</v>
      </c>
      <c r="F110" t="str">
        <f>_xlfn.CONCAT(D110,", ",H110,", ",I110,", ","湖北省")</f>
        <v>长寿镇, 钟祥市, 荆门市, 湖北省</v>
      </c>
      <c r="G110">
        <v>28033</v>
      </c>
      <c r="H110" t="s">
        <v>176</v>
      </c>
      <c r="I110" t="s">
        <v>171</v>
      </c>
      <c r="J110">
        <f>VLOOKUP(F110,[1]!china_towns_second__2[[Column1]:[Y]],3,FALSE)</f>
        <v>31.461239603554201</v>
      </c>
      <c r="K110">
        <f>VLOOKUP(F110,[1]!china_towns_second__2[[Column1]:[Y]],2,FALSE)</f>
        <v>112.5734333</v>
      </c>
      <c r="L110" t="s">
        <v>4163</v>
      </c>
      <c r="M110" t="str">
        <f>VLOOKUP(H110,CHOOSE({1,2},Table18[Native],Table18[Name]),2,0)</f>
        <v>Zhōngxiáng Shì</v>
      </c>
      <c r="N110" t="str">
        <f>VLOOKUP(I110,CHOOSE({1,2},Table18[Native],Table18[Name]),2,0)</f>
        <v>Jīngmén Shì</v>
      </c>
      <c r="O110" t="str">
        <f>_xlfn.CONCAT(L110," (",N110,")")</f>
        <v>Changshou Zhen (Jīngmén Shì)</v>
      </c>
      <c r="P110" s="12" t="str">
        <f>IF(COUNTIF(O:O,O110)&gt;1,_xlfn.CONCAT(L110," (",M110,")"),O110)</f>
        <v>Changshou Zhen (Jīngmén Shì)</v>
      </c>
    </row>
    <row r="111" spans="1:16" x14ac:dyDescent="0.25">
      <c r="A111" t="s">
        <v>962</v>
      </c>
      <c r="B111" t="str">
        <f>IF(COUNTIF(A:A,A111)&gt;1,_xlfn.CONCAT(A111," (",N111,")"),A111)</f>
        <v>Chángtān</v>
      </c>
      <c r="C111" t="str">
        <f>IF(COUNTIF(B:B,B111)&gt;1,_xlfn.CONCAT(A111," (",M111,")"),B111)</f>
        <v>Chángtān</v>
      </c>
      <c r="D111" t="s">
        <v>963</v>
      </c>
      <c r="E111" t="s">
        <v>267</v>
      </c>
      <c r="F111" t="str">
        <f>_xlfn.CONCAT(D111,", ",H111,", ",I111,", ","湖北省")</f>
        <v>长滩办事处, 京山市, 荆门市, 湖北省</v>
      </c>
      <c r="G111">
        <v>7772</v>
      </c>
      <c r="H111" t="s">
        <v>174</v>
      </c>
      <c r="I111" t="s">
        <v>171</v>
      </c>
      <c r="J111" t="e">
        <f>VLOOKUP(F111,[1]!china_towns_second__2[[Column1]:[Y]],3,FALSE)</f>
        <v>#N/A</v>
      </c>
      <c r="K111" t="e">
        <f>VLOOKUP(F111,[1]!china_towns_second__2[[Column1]:[Y]],2,FALSE)</f>
        <v>#N/A</v>
      </c>
      <c r="L111" t="s">
        <v>4164</v>
      </c>
      <c r="M111" t="str">
        <f>VLOOKUP(H111,CHOOSE({1,2},Table18[Native],Table18[Name]),2,0)</f>
        <v>Jīngshān Shì</v>
      </c>
      <c r="N111" t="str">
        <f>VLOOKUP(I111,CHOOSE({1,2},Table18[Native],Table18[Name]),2,0)</f>
        <v>Jīngmén Shì</v>
      </c>
      <c r="O111" t="str">
        <f>_xlfn.CONCAT(L111," (",N111,")")</f>
        <v>Changtan (Jīngmén Shì)</v>
      </c>
      <c r="P111" s="12" t="str">
        <f>IF(COUNTIF(O:O,O111)&gt;1,_xlfn.CONCAT(L111," (",M111,")"),O111)</f>
        <v>Changtan (Jīngmén Shì)</v>
      </c>
    </row>
    <row r="112" spans="1:16" x14ac:dyDescent="0.25">
      <c r="A112" t="s">
        <v>964</v>
      </c>
      <c r="B112" t="str">
        <f>IF(COUNTIF(A:A,A112)&gt;1,_xlfn.CONCAT(A112," (",N112,")"),A112)</f>
        <v>Chángtān Zhèn</v>
      </c>
      <c r="C112" t="str">
        <f>IF(COUNTIF(B:B,B112)&gt;1,_xlfn.CONCAT(A112," (",M112,")"),B112)</f>
        <v>Chángtān Zhèn</v>
      </c>
      <c r="D112" t="s">
        <v>965</v>
      </c>
      <c r="E112" t="s">
        <v>256</v>
      </c>
      <c r="F112" t="str">
        <f>_xlfn.CONCAT(D112,", ",H112,", ",I112,", ","湖北省")</f>
        <v>长滩镇, 钟祥市, 荆门市, 湖北省</v>
      </c>
      <c r="G112">
        <v>18311</v>
      </c>
      <c r="H112" t="s">
        <v>176</v>
      </c>
      <c r="I112" t="s">
        <v>171</v>
      </c>
      <c r="J112">
        <f>VLOOKUP(F112,[1]!china_towns_second__2[[Column1]:[Y]],3,FALSE)</f>
        <v>31.0484925196786</v>
      </c>
      <c r="K112">
        <f>VLOOKUP(F112,[1]!china_towns_second__2[[Column1]:[Y]],2,FALSE)</f>
        <v>112.7310179</v>
      </c>
      <c r="L112" t="s">
        <v>4165</v>
      </c>
      <c r="M112" t="str">
        <f>VLOOKUP(H112,CHOOSE({1,2},Table18[Native],Table18[Name]),2,0)</f>
        <v>Zhōngxiáng Shì</v>
      </c>
      <c r="N112" t="str">
        <f>VLOOKUP(I112,CHOOSE({1,2},Table18[Native],Table18[Name]),2,0)</f>
        <v>Jīngmén Shì</v>
      </c>
      <c r="O112" t="str">
        <f>_xlfn.CONCAT(L112," (",N112,")")</f>
        <v>Changtan Zhen (Jīngmén Shì)</v>
      </c>
      <c r="P112" s="12" t="str">
        <f>IF(COUNTIF(O:O,O112)&gt;1,_xlfn.CONCAT(L112," (",M112,")"),O112)</f>
        <v>Changtan Zhen (Jīngmén Shì)</v>
      </c>
    </row>
    <row r="113" spans="1:16" x14ac:dyDescent="0.25">
      <c r="A113" t="s">
        <v>2447</v>
      </c>
      <c r="B113" t="str">
        <f>IF(COUNTIF(A:A,A113)&gt;1,_xlfn.CONCAT(A113," (",N113,")"),A113)</f>
        <v>Chángtăngkŏu Zhèn</v>
      </c>
      <c r="C113" t="str">
        <f>IF(COUNTIF(B:B,B113)&gt;1,_xlfn.CONCAT(A113," (",M113,")"),B113)</f>
        <v>Chángtăngkŏu Zhèn</v>
      </c>
      <c r="D113" t="s">
        <v>2448</v>
      </c>
      <c r="E113" t="s">
        <v>256</v>
      </c>
      <c r="F113" t="str">
        <f>_xlfn.CONCAT(D113,", ",H113,", ",I113,", ","湖北省")</f>
        <v>长倘口镇, 仙桃市, 湖北省省直辖县级行政区划, 湖北省</v>
      </c>
      <c r="G113">
        <v>74671</v>
      </c>
      <c r="H113" t="s">
        <v>170</v>
      </c>
      <c r="I113" t="s">
        <v>166</v>
      </c>
      <c r="J113">
        <f>VLOOKUP(F113,[1]!china_towns_second__2[[Column1]:[Y]],3,FALSE)</f>
        <v>30.402983318521201</v>
      </c>
      <c r="K113">
        <f>VLOOKUP(F113,[1]!china_towns_second__2[[Column1]:[Y]],2,FALSE)</f>
        <v>113.599673</v>
      </c>
      <c r="L113" t="s">
        <v>4938</v>
      </c>
      <c r="M113" t="str">
        <f>VLOOKUP(H113,CHOOSE({1,2},Table18[Native],Table18[Name]),2,0)</f>
        <v>Xiāntáo Shì</v>
      </c>
      <c r="N113" t="str">
        <f>VLOOKUP(I113,CHOOSE({1,2},Table18[Native],Table18[Name]),2,0)</f>
        <v>Húbĕi Shĕngzhíxiáxiàn Jíxíngzhèng Qūhuà</v>
      </c>
      <c r="O113" t="str">
        <f>_xlfn.CONCAT(L113," (",N113,")")</f>
        <v>Changtangkou Zhen (Húbĕi Shĕngzhíxiáxiàn Jíxíngzhèng Qūhuà)</v>
      </c>
      <c r="P113" s="12" t="str">
        <f>IF(COUNTIF(O:O,O113)&gt;1,_xlfn.CONCAT(L113," (",M113,")"),O113)</f>
        <v>Changtangkou Zhen (Húbĕi Shĕngzhíxiáxiàn Jíxíngzhèng Qūhuà)</v>
      </c>
    </row>
    <row r="114" spans="1:16" x14ac:dyDescent="0.25">
      <c r="A114" t="s">
        <v>327</v>
      </c>
      <c r="B114" t="str">
        <f>IF(COUNTIF(A:A,A114)&gt;1,_xlfn.CONCAT(A114," (",N114,")"),A114)</f>
        <v>Chángtánhé Dòngzú Xiāng</v>
      </c>
      <c r="C114" t="str">
        <f>IF(COUNTIF(B:B,B114)&gt;1,_xlfn.CONCAT(A114," (",M114,")"),B114)</f>
        <v>Chángtánhé Dòngzú Xiāng</v>
      </c>
      <c r="D114" t="s">
        <v>328</v>
      </c>
      <c r="E114" t="s">
        <v>285</v>
      </c>
      <c r="F114" t="str">
        <f>_xlfn.CONCAT(D114,", ",H114,", ",I114,", ","湖北省")</f>
        <v>长潭河侗族乡, 宣恩县, 恩施土家族苗族自治州, 湖北省</v>
      </c>
      <c r="G114">
        <v>29101</v>
      </c>
      <c r="H114" t="s">
        <v>143</v>
      </c>
      <c r="I114" t="s">
        <v>135</v>
      </c>
      <c r="J114" t="e">
        <f>VLOOKUP(F114,[1]!china_towns_second__2[[Column1]:[Y]],3,FALSE)</f>
        <v>#N/A</v>
      </c>
      <c r="K114" t="e">
        <f>VLOOKUP(F114,[1]!china_towns_second__2[[Column1]:[Y]],2,FALSE)</f>
        <v>#N/A</v>
      </c>
      <c r="L114" t="s">
        <v>3854</v>
      </c>
      <c r="M114" t="str">
        <f>VLOOKUP(H114,CHOOSE({1,2},Table18[Native],Table18[Name]),2,0)</f>
        <v>Xuān'ēn Xiàn</v>
      </c>
      <c r="N114" t="str">
        <f>VLOOKUP(I114,CHOOSE({1,2},Table18[Native],Table18[Name]),2,0)</f>
        <v>Ēnshī Tŭjiāzú Miáozú Zìzhìzhōu</v>
      </c>
      <c r="O114" t="str">
        <f>_xlfn.CONCAT(L114," (",N114,")")</f>
        <v>Changtanhe Dongzu Xiang (Ēnshī Tŭjiāzú Miáozú Zìzhìzhōu)</v>
      </c>
      <c r="P114" s="12" t="str">
        <f>IF(COUNTIF(O:O,O114)&gt;1,_xlfn.CONCAT(L114," (",M114,")"),O114)</f>
        <v>Changtanhe Dongzu Xiang (Ēnshī Tŭjiāzú Miáozú Zìzhìzhōu)</v>
      </c>
    </row>
    <row r="115" spans="1:16" x14ac:dyDescent="0.25">
      <c r="A115" t="s">
        <v>1777</v>
      </c>
      <c r="B115" t="str">
        <f>IF(COUNTIF(A:A,A115)&gt;1,_xlfn.CONCAT(A115," (",N115,")"),A115)</f>
        <v>Chángxuānlĭng Jiēdào</v>
      </c>
      <c r="C115" t="str">
        <f>IF(COUNTIF(B:B,B115)&gt;1,_xlfn.CONCAT(A115," (",M115,")"),B115)</f>
        <v>Chángxuānlĭng Jiēdào</v>
      </c>
      <c r="D115" t="s">
        <v>1778</v>
      </c>
      <c r="E115" t="s">
        <v>270</v>
      </c>
      <c r="F115" t="str">
        <f>_xlfn.CONCAT(D115,", ",H115,", ",I115,", ","湖北省")</f>
        <v>长轩岭街道, 黄陂区, 武汉市, 湖北省</v>
      </c>
      <c r="G115">
        <v>32159</v>
      </c>
      <c r="H115" t="s">
        <v>205</v>
      </c>
      <c r="I115" t="s">
        <v>199</v>
      </c>
      <c r="J115">
        <f>VLOOKUP(F115,[1]!china_towns_second__2[[Column1]:[Y]],3,FALSE)</f>
        <v>31.1332769793413</v>
      </c>
      <c r="K115">
        <f>VLOOKUP(F115,[1]!china_towns_second__2[[Column1]:[Y]],2,FALSE)</f>
        <v>114.307102</v>
      </c>
      <c r="L115" t="s">
        <v>4583</v>
      </c>
      <c r="M115" t="str">
        <f>VLOOKUP(H115,CHOOSE({1,2},Table18[Native],Table18[Name]),2,0)</f>
        <v>Huángpí Qū</v>
      </c>
      <c r="N115" t="str">
        <f>VLOOKUP(I115,CHOOSE({1,2},Table18[Native],Table18[Name]),2,0)</f>
        <v>Wŭhàn Shì</v>
      </c>
      <c r="O115" t="str">
        <f>_xlfn.CONCAT(L115," (",N115,")")</f>
        <v>Changxuanling Jiedao (Wŭhàn Shì)</v>
      </c>
      <c r="P115" s="12" t="str">
        <f>IF(COUNTIF(O:O,O115)&gt;1,_xlfn.CONCAT(L115," (",M115,")"),O115)</f>
        <v>Changxuanling Jiedao (Wŭhàn Shì)</v>
      </c>
    </row>
    <row r="116" spans="1:16" x14ac:dyDescent="0.25">
      <c r="A116" t="s">
        <v>1124</v>
      </c>
      <c r="B116" t="str">
        <f>IF(COUNTIF(A:A,A116)&gt;1,_xlfn.CONCAT(A116," (",N116,")"),A116)</f>
        <v>Cháoyáng Jiēdào</v>
      </c>
      <c r="C116" t="str">
        <f>IF(COUNTIF(B:B,B116)&gt;1,_xlfn.CONCAT(A116," (",M116,")"),B116)</f>
        <v>Cháoyáng Jiēdào</v>
      </c>
      <c r="D116" t="s">
        <v>1125</v>
      </c>
      <c r="E116" t="s">
        <v>270</v>
      </c>
      <c r="F116" t="str">
        <f>_xlfn.CONCAT(D116,", ",H116,", ",I116,", ","湖北省")</f>
        <v>朝阳街道, 沙市区, 荆州市, 湖北省</v>
      </c>
      <c r="G116">
        <v>58834</v>
      </c>
      <c r="H116" t="s">
        <v>183</v>
      </c>
      <c r="I116" t="s">
        <v>177</v>
      </c>
      <c r="J116">
        <f>VLOOKUP(F116,[1]!china_towns_second__2[[Column1]:[Y]],3,FALSE)</f>
        <v>30.2989633632581</v>
      </c>
      <c r="K116">
        <f>VLOOKUP(F116,[1]!china_towns_second__2[[Column1]:[Y]],2,FALSE)</f>
        <v>112.2655836</v>
      </c>
      <c r="L116" t="s">
        <v>4245</v>
      </c>
      <c r="M116" t="str">
        <f>VLOOKUP(H116,CHOOSE({1,2},Table18[Native],Table18[Name]),2,0)</f>
        <v>Shāshì Qū</v>
      </c>
      <c r="N116" t="str">
        <f>VLOOKUP(I116,CHOOSE({1,2},Table18[Native],Table18[Name]),2,0)</f>
        <v>Jīngzhōu Shì</v>
      </c>
      <c r="O116" t="str">
        <f>_xlfn.CONCAT(L116," (",N116,")")</f>
        <v>Chaoyang Jiedao (Jīngzhōu Shì)</v>
      </c>
      <c r="P116" s="12" t="str">
        <f>IF(COUNTIF(O:O,O116)&gt;1,_xlfn.CONCAT(L116," (",M116,")"),O116)</f>
        <v>Chaoyang Jiedao (Jīngzhōu Shì)</v>
      </c>
    </row>
    <row r="117" spans="1:16" x14ac:dyDescent="0.25">
      <c r="A117" t="s">
        <v>329</v>
      </c>
      <c r="B117" t="str">
        <f>IF(COUNTIF(A:A,A117)&gt;1,_xlfn.CONCAT(A117," (",N117,")"),A117)</f>
        <v>Cháoyángsì Zhèn</v>
      </c>
      <c r="C117" t="str">
        <f>IF(COUNTIF(B:B,B117)&gt;1,_xlfn.CONCAT(A117," (",M117,")"),B117)</f>
        <v>Cháoyángsì Zhèn</v>
      </c>
      <c r="D117" t="s">
        <v>330</v>
      </c>
      <c r="E117" t="s">
        <v>256</v>
      </c>
      <c r="F117" t="str">
        <f>_xlfn.CONCAT(D117,", ",H117,", ",I117,", ","湖北省")</f>
        <v>朝阳寺镇, 咸丰县, 恩施土家族苗族自治州, 湖北省</v>
      </c>
      <c r="G117">
        <v>10701</v>
      </c>
      <c r="H117" t="s">
        <v>142</v>
      </c>
      <c r="I117" t="s">
        <v>135</v>
      </c>
      <c r="J117">
        <f>VLOOKUP(F117,[1]!china_towns_second__2[[Column1]:[Y]],3,FALSE)</f>
        <v>29.626587571419901</v>
      </c>
      <c r="K117">
        <f>VLOOKUP(F117,[1]!china_towns_second__2[[Column1]:[Y]],2,FALSE)</f>
        <v>108.9446973</v>
      </c>
      <c r="L117" t="s">
        <v>3855</v>
      </c>
      <c r="M117" t="str">
        <f>VLOOKUP(H117,CHOOSE({1,2},Table18[Native],Table18[Name]),2,0)</f>
        <v>Xiánfēng Xiàn</v>
      </c>
      <c r="N117" t="str">
        <f>VLOOKUP(I117,CHOOSE({1,2},Table18[Native],Table18[Name]),2,0)</f>
        <v>Ēnshī Tŭjiāzú Miáozú Zìzhìzhōu</v>
      </c>
      <c r="O117" t="str">
        <f>_xlfn.CONCAT(L117," (",N117,")")</f>
        <v>Chaoyangsi Zhen (Ēnshī Tŭjiāzú Miáozú Zìzhìzhōu)</v>
      </c>
      <c r="P117" s="12" t="str">
        <f>IF(COUNTIF(O:O,O117)&gt;1,_xlfn.CONCAT(L117," (",M117,")"),O117)</f>
        <v>Chaoyangsi Zhen (Ēnshī Tŭjiāzú Miáozú Zìzhìzhōu)</v>
      </c>
    </row>
    <row r="118" spans="1:16" x14ac:dyDescent="0.25">
      <c r="A118" t="s">
        <v>2097</v>
      </c>
      <c r="B118" t="str">
        <f>IF(COUNTIF(A:A,A118)&gt;1,_xlfn.CONCAT(A118," (",N118,")"),A118)</f>
        <v>Chēbù Zhèn</v>
      </c>
      <c r="C118" t="str">
        <f>IF(COUNTIF(B:B,B118)&gt;1,_xlfn.CONCAT(A118," (",M118,")"),B118)</f>
        <v>Chēbù Zhèn</v>
      </c>
      <c r="D118" t="s">
        <v>2098</v>
      </c>
      <c r="E118" t="s">
        <v>256</v>
      </c>
      <c r="F118" t="str">
        <f>_xlfn.CONCAT(D118,", ",H118,", ",I118,", ","湖北省")</f>
        <v>车埠镇, 赤壁市, 咸宁市, 湖北省</v>
      </c>
      <c r="G118">
        <v>32076</v>
      </c>
      <c r="H118" t="s">
        <v>224</v>
      </c>
      <c r="I118" t="s">
        <v>223</v>
      </c>
      <c r="J118">
        <f>VLOOKUP(F118,[1]!china_towns_second__2[[Column1]:[Y]],3,FALSE)</f>
        <v>29.7581394250202</v>
      </c>
      <c r="K118">
        <f>VLOOKUP(F118,[1]!china_towns_second__2[[Column1]:[Y]],2,FALSE)</f>
        <v>113.7431428</v>
      </c>
      <c r="L118" t="s">
        <v>4746</v>
      </c>
      <c r="M118" t="str">
        <f>VLOOKUP(H118,CHOOSE({1,2},Table18[Native],Table18[Name]),2,0)</f>
        <v>Chìbì Shì</v>
      </c>
      <c r="N118" t="str">
        <f>VLOOKUP(I118,CHOOSE({1,2},Table18[Native],Table18[Name]),2,0)</f>
        <v>Xiánníng Shì</v>
      </c>
      <c r="O118" t="str">
        <f>_xlfn.CONCAT(L118," (",N118,")")</f>
        <v>Chebu Zhen (Xiánníng Shì)</v>
      </c>
      <c r="P118" s="12" t="str">
        <f>IF(COUNTIF(O:O,O118)&gt;1,_xlfn.CONCAT(L118," (",M118,")"),O118)</f>
        <v>Chebu Zhen (Xiánníng Shì)</v>
      </c>
    </row>
    <row r="119" spans="1:16" x14ac:dyDescent="0.25">
      <c r="A119" t="s">
        <v>1378</v>
      </c>
      <c r="B119" t="str">
        <f>IF(COUNTIF(A:A,A119)&gt;1,_xlfn.CONCAT(A119," (",N119,")"),A119)</f>
        <v>Chēchénglù Jiēdào</v>
      </c>
      <c r="C119" t="str">
        <f>IF(COUNTIF(B:B,B119)&gt;1,_xlfn.CONCAT(A119," (",M119,")"),B119)</f>
        <v>Chēchénglù Jiēdào</v>
      </c>
      <c r="D119" t="s">
        <v>1379</v>
      </c>
      <c r="E119" t="s">
        <v>270</v>
      </c>
      <c r="F119" t="str">
        <f>_xlfn.CONCAT(D119,", ",H119,", ",I119,", ","湖北省")</f>
        <v>车城路街道, 张湾区, 十堰市, 湖北省</v>
      </c>
      <c r="G119">
        <v>121907</v>
      </c>
      <c r="H119" t="s">
        <v>192</v>
      </c>
      <c r="I119" t="s">
        <v>186</v>
      </c>
      <c r="J119">
        <f>VLOOKUP(F119,[1]!china_towns_second__2[[Column1]:[Y]],3,FALSE)</f>
        <v>32.622458746273701</v>
      </c>
      <c r="K119">
        <f>VLOOKUP(F119,[1]!china_towns_second__2[[Column1]:[Y]],2,FALSE)</f>
        <v>110.7433027</v>
      </c>
      <c r="L119" t="s">
        <v>4373</v>
      </c>
      <c r="M119" t="str">
        <f>VLOOKUP(H119,CHOOSE({1,2},Table18[Native],Table18[Name]),2,0)</f>
        <v>Zhāngwān Qū</v>
      </c>
      <c r="N119" t="str">
        <f>VLOOKUP(I119,CHOOSE({1,2},Table18[Native],Table18[Name]),2,0)</f>
        <v>Shíyàn Shì</v>
      </c>
      <c r="O119" t="str">
        <f>_xlfn.CONCAT(L119," (",N119,")")</f>
        <v>Chechenglu Jiedao (Shíyàn Shì)</v>
      </c>
      <c r="P119" s="12" t="str">
        <f>IF(COUNTIF(O:O,O119)&gt;1,_xlfn.CONCAT(L119," (",M119,")"),O119)</f>
        <v>Chechenglu Jiedao (Shíyàn Shì)</v>
      </c>
    </row>
    <row r="120" spans="1:16" x14ac:dyDescent="0.25">
      <c r="A120" t="s">
        <v>2257</v>
      </c>
      <c r="B120" t="str">
        <f>IF(COUNTIF(A:A,A120)&gt;1,_xlfn.CONCAT(A120," (",N120,")"),A120)</f>
        <v>Chēhé Nóngchăng</v>
      </c>
      <c r="C120" t="str">
        <f>IF(COUNTIF(B:B,B120)&gt;1,_xlfn.CONCAT(A120," (",M120,")"),B120)</f>
        <v>Chēhé Nóngchăng</v>
      </c>
      <c r="D120" t="s">
        <v>2258</v>
      </c>
      <c r="E120" t="s">
        <v>267</v>
      </c>
      <c r="F120" t="str">
        <f>_xlfn.CONCAT(D120,", ",H120,", ",I120,", ","湖北省")</f>
        <v>车河农场, 枣阳市, 襄阳市, 湖北省</v>
      </c>
      <c r="G120">
        <v>8262</v>
      </c>
      <c r="H120" t="s">
        <v>222</v>
      </c>
      <c r="I120" t="s">
        <v>213</v>
      </c>
      <c r="J120">
        <f>VLOOKUP(F120,[1]!china_towns_second__2[[Column1]:[Y]],3,FALSE)</f>
        <v>31.8128545146491</v>
      </c>
      <c r="K120">
        <f>VLOOKUP(F120,[1]!china_towns_second__2[[Column1]:[Y]],2,FALSE)</f>
        <v>112.64582350000001</v>
      </c>
      <c r="L120" t="s">
        <v>4832</v>
      </c>
      <c r="M120" t="str">
        <f>VLOOKUP(H120,CHOOSE({1,2},Table18[Native],Table18[Name]),2,0)</f>
        <v>Zăoyáng Shì</v>
      </c>
      <c r="N120" t="str">
        <f>VLOOKUP(I120,CHOOSE({1,2},Table18[Native],Table18[Name]),2,0)</f>
        <v>Xiāngyáng Shì</v>
      </c>
      <c r="O120" t="str">
        <f>_xlfn.CONCAT(L120," (",N120,")")</f>
        <v>Chehe Nongchang (Xiāngyáng Shì)</v>
      </c>
      <c r="P120" s="12" t="str">
        <f>IF(COUNTIF(O:O,O120)&gt;1,_xlfn.CONCAT(L120," (",M120,")"),O120)</f>
        <v>Chehe Nongchang (Xiāngyáng Shì)</v>
      </c>
    </row>
    <row r="121" spans="1:16" x14ac:dyDescent="0.25">
      <c r="A121" t="s">
        <v>522</v>
      </c>
      <c r="B121" t="str">
        <f>IF(COUNTIF(A:A,A121)&gt;1,_xlfn.CONCAT(A121," (",N121,")"),A121)</f>
        <v>Chéncèlóu Zhèn</v>
      </c>
      <c r="C121" t="str">
        <f>IF(COUNTIF(B:B,B121)&gt;1,_xlfn.CONCAT(A121," (",M121,")"),B121)</f>
        <v>Chéncèlóu Zhèn</v>
      </c>
      <c r="D121" t="s">
        <v>523</v>
      </c>
      <c r="E121" t="s">
        <v>256</v>
      </c>
      <c r="F121" t="str">
        <f>_xlfn.CONCAT(D121,", ",H121,", ",I121,", ","湖北省")</f>
        <v>陈策楼镇, 黄州区, 黄冈市, 湖北省</v>
      </c>
      <c r="G121">
        <v>25856</v>
      </c>
      <c r="H121" t="s">
        <v>151</v>
      </c>
      <c r="I121" t="s">
        <v>148</v>
      </c>
      <c r="J121">
        <f>VLOOKUP(F121,[1]!china_towns_second__2[[Column1]:[Y]],3,FALSE)</f>
        <v>30.583835086840999</v>
      </c>
      <c r="K121">
        <f>VLOOKUP(F121,[1]!china_towns_second__2[[Column1]:[Y]],2,FALSE)</f>
        <v>115.03365429999999</v>
      </c>
      <c r="L121" t="s">
        <v>3951</v>
      </c>
      <c r="M121" t="str">
        <f>VLOOKUP(H121,CHOOSE({1,2},Table18[Native],Table18[Name]),2,0)</f>
        <v>Huángzhōu Qū</v>
      </c>
      <c r="N121" t="str">
        <f>VLOOKUP(I121,CHOOSE({1,2},Table18[Native],Table18[Name]),2,0)</f>
        <v>Huánggāng Shì</v>
      </c>
      <c r="O121" t="str">
        <f>_xlfn.CONCAT(L121," (",N121,")")</f>
        <v>Chencelou Zhen (Huánggāng Shì)</v>
      </c>
      <c r="P121" s="12" t="str">
        <f>IF(COUNTIF(O:O,O121)&gt;1,_xlfn.CONCAT(L121," (",M121,")"),O121)</f>
        <v>Chencelou Zhen (Huánggāng Shì)</v>
      </c>
    </row>
    <row r="122" spans="1:16" x14ac:dyDescent="0.25">
      <c r="A122" t="s">
        <v>2449</v>
      </c>
      <c r="B122" t="str">
        <f>IF(COUNTIF(A:A,A122)&gt;1,_xlfn.CONCAT(A122," (",N122,")"),A122)</f>
        <v>Chénchăng Zhèn</v>
      </c>
      <c r="C122" t="str">
        <f>IF(COUNTIF(B:B,B122)&gt;1,_xlfn.CONCAT(A122," (",M122,")"),B122)</f>
        <v>Chénchăng Zhèn</v>
      </c>
      <c r="D122" t="s">
        <v>2450</v>
      </c>
      <c r="E122" t="s">
        <v>256</v>
      </c>
      <c r="F122" t="str">
        <f>_xlfn.CONCAT(D122,", ",H122,", ",I122,", ","湖北省")</f>
        <v>陈场镇, 仙桃市, 湖北省省直辖县级行政区划, 湖北省</v>
      </c>
      <c r="G122">
        <v>55041</v>
      </c>
      <c r="H122" t="s">
        <v>170</v>
      </c>
      <c r="I122" t="s">
        <v>166</v>
      </c>
      <c r="J122">
        <f>VLOOKUP(F122,[1]!china_towns_second__2[[Column1]:[Y]],3,FALSE)</f>
        <v>30.240754285623201</v>
      </c>
      <c r="K122">
        <f>VLOOKUP(F122,[1]!china_towns_second__2[[Column1]:[Y]],2,FALSE)</f>
        <v>113.0756476</v>
      </c>
      <c r="L122" t="s">
        <v>4939</v>
      </c>
      <c r="M122" t="str">
        <f>VLOOKUP(H122,CHOOSE({1,2},Table18[Native],Table18[Name]),2,0)</f>
        <v>Xiāntáo Shì</v>
      </c>
      <c r="N122" t="str">
        <f>VLOOKUP(I122,CHOOSE({1,2},Table18[Native],Table18[Name]),2,0)</f>
        <v>Húbĕi Shĕngzhíxiáxiàn Jíxíngzhèng Qūhuà</v>
      </c>
      <c r="O122" t="str">
        <f>_xlfn.CONCAT(L122," (",N122,")")</f>
        <v>Chenchang Zhen (Húbĕi Shĕngzhíxiáxiàn Jíxíngzhèng Qūhuà)</v>
      </c>
      <c r="P122" s="12" t="str">
        <f>IF(COUNTIF(O:O,O122)&gt;1,_xlfn.CONCAT(L122," (",M122,")"),O122)</f>
        <v>Chenchang Zhen (Húbĕi Shĕngzhíxiáxiàn Jíxíngzhèng Qūhuà)</v>
      </c>
    </row>
    <row r="123" spans="1:16" x14ac:dyDescent="0.25">
      <c r="A123" t="s">
        <v>2625</v>
      </c>
      <c r="B123" t="str">
        <f>IF(COUNTIF(A:A,A123)&gt;1,_xlfn.CONCAT(A123," (",N123,")"),A123)</f>
        <v>Chéndiàn Xiāng</v>
      </c>
      <c r="C123" t="str">
        <f>IF(COUNTIF(B:B,B123)&gt;1,_xlfn.CONCAT(A123," (",M123,")"),B123)</f>
        <v>Chéndiàn Xiāng</v>
      </c>
      <c r="D123" t="s">
        <v>2626</v>
      </c>
      <c r="E123" t="s">
        <v>285</v>
      </c>
      <c r="F123" t="str">
        <f>_xlfn.CONCAT(D123,", ",H123,", ",I123,", ","湖北省")</f>
        <v>陈店乡, 安陆市, 孝感市, 湖北省</v>
      </c>
      <c r="G123">
        <v>28808</v>
      </c>
      <c r="H123" t="s">
        <v>231</v>
      </c>
      <c r="I123" t="s">
        <v>230</v>
      </c>
      <c r="J123" t="e">
        <f>VLOOKUP(F123,[1]!china_towns_second__2[[Column1]:[Y]],3,FALSE)</f>
        <v>#N/A</v>
      </c>
      <c r="K123" t="e">
        <f>VLOOKUP(F123,[1]!china_towns_second__2[[Column1]:[Y]],2,FALSE)</f>
        <v>#N/A</v>
      </c>
      <c r="L123" t="s">
        <v>5026</v>
      </c>
      <c r="M123" t="str">
        <f>VLOOKUP(H123,CHOOSE({1,2},Table18[Native],Table18[Name]),2,0)</f>
        <v>Ānlù Shì</v>
      </c>
      <c r="N123" t="str">
        <f>VLOOKUP(I123,CHOOSE({1,2},Table18[Native],Table18[Name]),2,0)</f>
        <v>Xiàogăn Shì</v>
      </c>
      <c r="O123" t="str">
        <f>_xlfn.CONCAT(L123," (",N123,")")</f>
        <v>Chendian Xiang (Xiàogăn Shì)</v>
      </c>
      <c r="P123" s="12" t="str">
        <f>IF(COUNTIF(O:O,O123)&gt;1,_xlfn.CONCAT(L123," (",M123,")"),O123)</f>
        <v>Chendian Xiang (Xiàogăn Shì)</v>
      </c>
    </row>
    <row r="124" spans="1:16" x14ac:dyDescent="0.25">
      <c r="A124" t="s">
        <v>1126</v>
      </c>
      <c r="B124" t="str">
        <f>IF(COUNTIF(A:A,A124)&gt;1,_xlfn.CONCAT(A124," (",N124,")"),A124)</f>
        <v>Chéndiàn Zhèn</v>
      </c>
      <c r="C124" t="str">
        <f>IF(COUNTIF(B:B,B124)&gt;1,_xlfn.CONCAT(A124," (",M124,")"),B124)</f>
        <v>Chéndiàn Zhèn</v>
      </c>
      <c r="D124" t="s">
        <v>1127</v>
      </c>
      <c r="E124" t="s">
        <v>256</v>
      </c>
      <c r="F124" t="str">
        <f>_xlfn.CONCAT(D124,", ",H124,", ",I124,", ","湖北省")</f>
        <v>陈店镇, 松滋市, 荆州市, 湖北省</v>
      </c>
      <c r="G124">
        <v>33550</v>
      </c>
      <c r="H124" t="s">
        <v>185</v>
      </c>
      <c r="I124" t="s">
        <v>177</v>
      </c>
      <c r="J124">
        <f>VLOOKUP(F124,[1]!china_towns_second__2[[Column1]:[Y]],3,FALSE)</f>
        <v>30.269639955593998</v>
      </c>
      <c r="K124">
        <f>VLOOKUP(F124,[1]!china_towns_second__2[[Column1]:[Y]],2,FALSE)</f>
        <v>111.661664</v>
      </c>
      <c r="L124" t="s">
        <v>4246</v>
      </c>
      <c r="M124" t="str">
        <f>VLOOKUP(H124,CHOOSE({1,2},Table18[Native],Table18[Name]),2,0)</f>
        <v>Sōngzī Shì</v>
      </c>
      <c r="N124" t="str">
        <f>VLOOKUP(I124,CHOOSE({1,2},Table18[Native],Table18[Name]),2,0)</f>
        <v>Jīngzhōu Shì</v>
      </c>
      <c r="O124" t="str">
        <f>_xlfn.CONCAT(L124," (",N124,")")</f>
        <v>Chendian Zhen (Jīngzhōu Shì)</v>
      </c>
      <c r="P124" s="12" t="str">
        <f>IF(COUNTIF(O:O,O124)&gt;1,_xlfn.CONCAT(L124," (",M124,")"),O124)</f>
        <v>Chendian Zhen (Jīngzhōu Shì)</v>
      </c>
    </row>
    <row r="125" spans="1:16" x14ac:dyDescent="0.25">
      <c r="A125" t="s">
        <v>2627</v>
      </c>
      <c r="B125" t="str">
        <f>IF(COUNTIF(A:A,A125)&gt;1,_xlfn.CONCAT(A125," (",N125,")"),A125)</f>
        <v>Chéngbĕi Jiēdào</v>
      </c>
      <c r="C125" t="str">
        <f>IF(COUNTIF(B:B,B125)&gt;1,_xlfn.CONCAT(A125," (",M125,")"),B125)</f>
        <v>Chéngbĕi Jiēdào</v>
      </c>
      <c r="D125" t="s">
        <v>2628</v>
      </c>
      <c r="E125" t="s">
        <v>270</v>
      </c>
      <c r="F125" t="str">
        <f>_xlfn.CONCAT(D125,", ",H125,", ",I125,", ","湖北省")</f>
        <v>城北街道, 应城市, 孝感市, 湖北省</v>
      </c>
      <c r="G125">
        <v>43785</v>
      </c>
      <c r="H125" t="s">
        <v>236</v>
      </c>
      <c r="I125" t="s">
        <v>230</v>
      </c>
      <c r="J125">
        <f>VLOOKUP(F125,[1]!china_towns_second__2[[Column1]:[Y]],3,FALSE)</f>
        <v>30.975901171998199</v>
      </c>
      <c r="K125">
        <f>VLOOKUP(F125,[1]!china_towns_second__2[[Column1]:[Y]],2,FALSE)</f>
        <v>113.5330146</v>
      </c>
      <c r="L125" t="s">
        <v>5027</v>
      </c>
      <c r="M125" t="str">
        <f>VLOOKUP(H125,CHOOSE({1,2},Table18[Native],Table18[Name]),2,0)</f>
        <v>Yīngchéng Shì</v>
      </c>
      <c r="N125" t="str">
        <f>VLOOKUP(I125,CHOOSE({1,2},Table18[Native],Table18[Name]),2,0)</f>
        <v>Xiàogăn Shì</v>
      </c>
      <c r="O125" t="str">
        <f>_xlfn.CONCAT(L125," (",N125,")")</f>
        <v>Chengbei Jiedao (Xiàogăn Shì)</v>
      </c>
      <c r="P125" s="12" t="str">
        <f>IF(COUNTIF(O:O,O125)&gt;1,_xlfn.CONCAT(L125," (",M125,")"),O125)</f>
        <v>Chengbei Jiedao (Xiàogăn Shì)</v>
      </c>
    </row>
    <row r="126" spans="1:16" x14ac:dyDescent="0.25">
      <c r="A126" t="s">
        <v>524</v>
      </c>
      <c r="B126" t="str">
        <f>IF(COUNTIF(A:A,A126)&gt;1,_xlfn.CONCAT(A126," (",N126,")"),A126)</f>
        <v>Chéngguān Zhèn (Huánggāng Shì)</v>
      </c>
      <c r="C126" t="str">
        <f>IF(COUNTIF(B:B,B126)&gt;1,_xlfn.CONCAT(A126," (",M126,")"),B126)</f>
        <v>Chéngguān Zhèn (Huánggāng Shì)</v>
      </c>
      <c r="D126" t="s">
        <v>525</v>
      </c>
      <c r="E126" t="s">
        <v>256</v>
      </c>
      <c r="F126" t="str">
        <f>_xlfn.CONCAT(D126,", ",H126,", ",I126,", ","湖北省")</f>
        <v>城关镇, 红安县, 黄冈市, 湖北省</v>
      </c>
      <c r="G126">
        <v>119425</v>
      </c>
      <c r="H126" t="s">
        <v>149</v>
      </c>
      <c r="I126" t="s">
        <v>148</v>
      </c>
      <c r="J126">
        <f>VLOOKUP(F126,[1]!china_towns_second__2[[Column1]:[Y]],3,FALSE)</f>
        <v>31.295007592534301</v>
      </c>
      <c r="K126">
        <f>VLOOKUP(F126,[1]!china_towns_second__2[[Column1]:[Y]],2,FALSE)</f>
        <v>114.5783129</v>
      </c>
      <c r="L126" t="s">
        <v>3952</v>
      </c>
      <c r="M126" t="str">
        <f>VLOOKUP(H126,CHOOSE({1,2},Table18[Native],Table18[Name]),2,0)</f>
        <v>Hóng'ān Xiàn</v>
      </c>
      <c r="N126" t="str">
        <f>VLOOKUP(I126,CHOOSE({1,2},Table18[Native],Table18[Name]),2,0)</f>
        <v>Huánggāng Shì</v>
      </c>
      <c r="O126" t="str">
        <f>_xlfn.CONCAT(L126," (",N126,")")</f>
        <v>Chengguan Zhen (Huanggang Shi) (Huánggāng Shì)</v>
      </c>
      <c r="P126" s="12" t="str">
        <f>IF(COUNTIF(O:O,O126)&gt;1,_xlfn.CONCAT(L126," (",M126,")"),O126)</f>
        <v>Chengguan Zhen (Huanggang Shi) (Huánggāng Shì)</v>
      </c>
    </row>
    <row r="127" spans="1:16" x14ac:dyDescent="0.25">
      <c r="A127" t="s">
        <v>524</v>
      </c>
      <c r="B127" t="str">
        <f>IF(COUNTIF(A:A,A127)&gt;1,_xlfn.CONCAT(A127," (",N127,")"),A127)</f>
        <v>Chéngguān Zhèn (Shíyàn Shì)</v>
      </c>
      <c r="C127" t="str">
        <f>IF(COUNTIF(B:B,B127)&gt;1,_xlfn.CONCAT(A127," (",M127,")"),B127)</f>
        <v>Chéngguān Zhèn (Yúnyáng Qū)</v>
      </c>
      <c r="D127" t="s">
        <v>525</v>
      </c>
      <c r="E127" t="s">
        <v>256</v>
      </c>
      <c r="F127" t="str">
        <f>_xlfn.CONCAT(D127,", ",H127,", ",I127,", ","湖北省")</f>
        <v>城关镇, 郧阳区, 十堰市, 湖北省</v>
      </c>
      <c r="G127">
        <v>133014</v>
      </c>
      <c r="H127" t="s">
        <v>191</v>
      </c>
      <c r="I127" t="s">
        <v>186</v>
      </c>
      <c r="J127">
        <f>VLOOKUP(F127,[1]!china_towns_second__2[[Column1]:[Y]],3,FALSE)</f>
        <v>32.8956870321745</v>
      </c>
      <c r="K127">
        <f>VLOOKUP(F127,[1]!china_towns_second__2[[Column1]:[Y]],2,FALSE)</f>
        <v>110.7522565</v>
      </c>
      <c r="L127" t="s">
        <v>4374</v>
      </c>
      <c r="M127" t="str">
        <f>VLOOKUP(H127,CHOOSE({1,2},Table18[Native],Table18[Name]),2,0)</f>
        <v>Yúnyáng Qū</v>
      </c>
      <c r="N127" t="str">
        <f>VLOOKUP(I127,CHOOSE({1,2},Table18[Native],Table18[Name]),2,0)</f>
        <v>Shíyàn Shì</v>
      </c>
      <c r="O127" t="str">
        <f>_xlfn.CONCAT(L127," (",N127,")")</f>
        <v>Chengguan Zhen (Yunyang Qu) (Shíyàn Shì)</v>
      </c>
      <c r="P127" s="12" t="str">
        <f>IF(COUNTIF(O:O,O127)&gt;1,_xlfn.CONCAT(L127," (",M127,")"),O127)</f>
        <v>Chengguan Zhen (Yunyang Qu) (Shíyàn Shì)</v>
      </c>
    </row>
    <row r="128" spans="1:16" x14ac:dyDescent="0.25">
      <c r="A128" t="s">
        <v>524</v>
      </c>
      <c r="B128" t="str">
        <f>IF(COUNTIF(A:A,A128)&gt;1,_xlfn.CONCAT(A128," (",N128,")"),A128)</f>
        <v>Chéngguān Zhèn (Shíyàn Shì)</v>
      </c>
      <c r="C128" t="str">
        <f>IF(COUNTIF(B:B,B128)&gt;1,_xlfn.CONCAT(A128," (",M128,")"),B128)</f>
        <v>Chéngguān Zhèn (Yúnxī Xiàn)</v>
      </c>
      <c r="D128" t="s">
        <v>525</v>
      </c>
      <c r="E128" t="s">
        <v>256</v>
      </c>
      <c r="F128" t="str">
        <f>_xlfn.CONCAT(D128,", ",H128,", ",I128,", ","湖北省")</f>
        <v>城关镇, 郧西县, 十堰市, 湖北省</v>
      </c>
      <c r="G128">
        <v>93805</v>
      </c>
      <c r="H128" t="s">
        <v>190</v>
      </c>
      <c r="I128" t="s">
        <v>186</v>
      </c>
      <c r="J128">
        <f>VLOOKUP(F128,[1]!china_towns_second__2[[Column1]:[Y]],3,FALSE)</f>
        <v>33.002166039515302</v>
      </c>
      <c r="K128">
        <f>VLOOKUP(F128,[1]!china_towns_second__2[[Column1]:[Y]],2,FALSE)</f>
        <v>110.43288750000001</v>
      </c>
      <c r="L128" t="s">
        <v>4375</v>
      </c>
      <c r="M128" t="str">
        <f>VLOOKUP(H128,CHOOSE({1,2},Table18[Native],Table18[Name]),2,0)</f>
        <v>Yúnxī Xiàn</v>
      </c>
      <c r="N128" t="str">
        <f>VLOOKUP(I128,CHOOSE({1,2},Table18[Native],Table18[Name]),2,0)</f>
        <v>Shíyàn Shì</v>
      </c>
      <c r="O128" t="str">
        <f>_xlfn.CONCAT(L128," (",N128,")")</f>
        <v>Chengguan Zhen (Yunxi Xian) (Shíyàn Shì)</v>
      </c>
      <c r="P128" s="12" t="str">
        <f>IF(COUNTIF(O:O,O128)&gt;1,_xlfn.CONCAT(L128," (",M128,")"),O128)</f>
        <v>Chengguan Zhen (Yunxi Xian) (Shíyàn Shì)</v>
      </c>
    </row>
    <row r="129" spans="1:16" x14ac:dyDescent="0.25">
      <c r="A129" t="s">
        <v>524</v>
      </c>
      <c r="B129" t="str">
        <f>IF(COUNTIF(A:A,A129)&gt;1,_xlfn.CONCAT(A129," (",N129,")"),A129)</f>
        <v>Chéngguān Zhèn (Shíyàn Shì)</v>
      </c>
      <c r="C129" t="str">
        <f>IF(COUNTIF(B:B,B129)&gt;1,_xlfn.CONCAT(A129," (",M129,")"),B129)</f>
        <v>Chéngguān Zhèn (Zhúshān Xiàn)</v>
      </c>
      <c r="D129" t="s">
        <v>525</v>
      </c>
      <c r="E129" t="s">
        <v>256</v>
      </c>
      <c r="F129" t="str">
        <f>_xlfn.CONCAT(D129,", ",H129,", ",I129,", ","湖北省")</f>
        <v>城关镇, 竹山县, 十堰市, 湖北省</v>
      </c>
      <c r="G129">
        <v>64251</v>
      </c>
      <c r="H129" t="s">
        <v>193</v>
      </c>
      <c r="I129" t="s">
        <v>186</v>
      </c>
      <c r="J129">
        <f>VLOOKUP(F129,[1]!china_towns_second__2[[Column1]:[Y]],3,FALSE)</f>
        <v>32.231010181176202</v>
      </c>
      <c r="K129">
        <f>VLOOKUP(F129,[1]!china_towns_second__2[[Column1]:[Y]],2,FALSE)</f>
        <v>110.23628549999999</v>
      </c>
      <c r="L129" t="s">
        <v>4376</v>
      </c>
      <c r="M129" t="str">
        <f>VLOOKUP(H129,CHOOSE({1,2},Table18[Native],Table18[Name]),2,0)</f>
        <v>Zhúshān Xiàn</v>
      </c>
      <c r="N129" t="str">
        <f>VLOOKUP(I129,CHOOSE({1,2},Table18[Native],Table18[Name]),2,0)</f>
        <v>Shíyàn Shì</v>
      </c>
      <c r="O129" t="str">
        <f>_xlfn.CONCAT(L129," (",N129,")")</f>
        <v>Chengguan Zhen (Zhushan Xian) (Shíyàn Shì)</v>
      </c>
      <c r="P129" s="12" t="str">
        <f>IF(COUNTIF(O:O,O129)&gt;1,_xlfn.CONCAT(L129," (",M129,")"),O129)</f>
        <v>Chengguan Zhen (Zhushan Xian) (Shíyàn Shì)</v>
      </c>
    </row>
    <row r="130" spans="1:16" x14ac:dyDescent="0.25">
      <c r="A130" t="s">
        <v>524</v>
      </c>
      <c r="B130" t="str">
        <f>IF(COUNTIF(A:A,A130)&gt;1,_xlfn.CONCAT(A130," (",N130,")"),A130)</f>
        <v>Chéngguān Zhèn (Shíyàn Shì)</v>
      </c>
      <c r="C130" t="str">
        <f>IF(COUNTIF(B:B,B130)&gt;1,_xlfn.CONCAT(A130," (",M130,")"),B130)</f>
        <v>Chéngguān Zhèn (Zhúxī Xiàn)</v>
      </c>
      <c r="D130" t="s">
        <v>525</v>
      </c>
      <c r="E130" t="s">
        <v>256</v>
      </c>
      <c r="F130" t="str">
        <f>_xlfn.CONCAT(D130,", ",H130,", ",I130,", ","湖北省")</f>
        <v>城关镇, 竹溪县, 十堰市, 湖北省</v>
      </c>
      <c r="G130">
        <v>65559</v>
      </c>
      <c r="H130" t="s">
        <v>194</v>
      </c>
      <c r="I130" t="s">
        <v>186</v>
      </c>
      <c r="J130">
        <f>VLOOKUP(F130,[1]!china_towns_second__2[[Column1]:[Y]],3,FALSE)</f>
        <v>32.312929565318903</v>
      </c>
      <c r="K130">
        <f>VLOOKUP(F130,[1]!china_towns_second__2[[Column1]:[Y]],2,FALSE)</f>
        <v>109.7016536</v>
      </c>
      <c r="L130" t="s">
        <v>4377</v>
      </c>
      <c r="M130" t="str">
        <f>VLOOKUP(H130,CHOOSE({1,2},Table18[Native],Table18[Name]),2,0)</f>
        <v>Zhúxī Xiàn</v>
      </c>
      <c r="N130" t="str">
        <f>VLOOKUP(I130,CHOOSE({1,2},Table18[Native],Table18[Name]),2,0)</f>
        <v>Shíyàn Shì</v>
      </c>
      <c r="O130" t="str">
        <f>_xlfn.CONCAT(L130," (",N130,")")</f>
        <v>Chengguan Zhen (Zhuxi Xian) (Shíyàn Shì)</v>
      </c>
      <c r="P130" s="12" t="str">
        <f>IF(COUNTIF(O:O,O130)&gt;1,_xlfn.CONCAT(L130," (",M130,")"),O130)</f>
        <v>Chengguan Zhen (Zhuxi Xian) (Shíyàn Shì)</v>
      </c>
    </row>
    <row r="131" spans="1:16" x14ac:dyDescent="0.25">
      <c r="A131" t="s">
        <v>524</v>
      </c>
      <c r="B131" t="str">
        <f>IF(COUNTIF(A:A,A131)&gt;1,_xlfn.CONCAT(A131," (",N131,")"),A131)</f>
        <v>Chéngguān Zhèn (Shíyàn Shì)</v>
      </c>
      <c r="C131" t="str">
        <f>IF(COUNTIF(B:B,B131)&gt;1,_xlfn.CONCAT(A131," (",M131,")"),B131)</f>
        <v>Chéngguān Zhèn (Fáng Xiàn)</v>
      </c>
      <c r="D131" t="s">
        <v>525</v>
      </c>
      <c r="E131" t="s">
        <v>256</v>
      </c>
      <c r="F131" t="str">
        <f>_xlfn.CONCAT(D131,", ",H131,", ",I131,", ","湖北省")</f>
        <v>城关镇, 房县, 十堰市, 湖北省</v>
      </c>
      <c r="G131">
        <v>89898</v>
      </c>
      <c r="H131" t="s">
        <v>188</v>
      </c>
      <c r="I131" t="s">
        <v>186</v>
      </c>
      <c r="J131">
        <f>VLOOKUP(F131,[1]!china_towns_second__2[[Column1]:[Y]],3,FALSE)</f>
        <v>32.0329316589876</v>
      </c>
      <c r="K131">
        <f>VLOOKUP(F131,[1]!china_towns_second__2[[Column1]:[Y]],2,FALSE)</f>
        <v>110.7306791</v>
      </c>
      <c r="L131" t="s">
        <v>4378</v>
      </c>
      <c r="M131" t="str">
        <f>VLOOKUP(H131,CHOOSE({1,2},Table18[Native],Table18[Name]),2,0)</f>
        <v>Fáng Xiàn</v>
      </c>
      <c r="N131" t="str">
        <f>VLOOKUP(I131,CHOOSE({1,2},Table18[Native],Table18[Name]),2,0)</f>
        <v>Shíyàn Shì</v>
      </c>
      <c r="O131" t="str">
        <f>_xlfn.CONCAT(L131," (",N131,")")</f>
        <v>Chengguan Zhen (Fang Xian) (Shíyàn Shì)</v>
      </c>
      <c r="P131" s="12" t="str">
        <f>IF(COUNTIF(O:O,O131)&gt;1,_xlfn.CONCAT(L131," (",M131,")"),O131)</f>
        <v>Chengguan Zhen (Fang Xian) (Shíyàn Shì)</v>
      </c>
    </row>
    <row r="132" spans="1:16" x14ac:dyDescent="0.25">
      <c r="A132" t="s">
        <v>524</v>
      </c>
      <c r="B132" t="str">
        <f>IF(COUNTIF(A:A,A132)&gt;1,_xlfn.CONCAT(A132," (",N132,")"),A132)</f>
        <v>Chéngguān Zhèn (Xiāngyáng Shì)</v>
      </c>
      <c r="C132" t="str">
        <f>IF(COUNTIF(B:B,B132)&gt;1,_xlfn.CONCAT(A132," (",M132,")"),B132)</f>
        <v>Chéngguān Zhèn (Nánzhāng Xiàn)</v>
      </c>
      <c r="D132" t="s">
        <v>525</v>
      </c>
      <c r="E132" t="s">
        <v>256</v>
      </c>
      <c r="F132" t="str">
        <f>_xlfn.CONCAT(D132,", ",H132,", ",I132,", ","湖北省")</f>
        <v>城关镇, 南漳县, 襄阳市, 湖北省</v>
      </c>
      <c r="G132">
        <v>157183</v>
      </c>
      <c r="H132" t="s">
        <v>218</v>
      </c>
      <c r="I132" t="s">
        <v>213</v>
      </c>
      <c r="J132">
        <f>VLOOKUP(F132,[1]!china_towns_second__2[[Column1]:[Y]],3,FALSE)</f>
        <v>31.724136609415201</v>
      </c>
      <c r="K132">
        <f>VLOOKUP(F132,[1]!china_towns_second__2[[Column1]:[Y]],2,FALSE)</f>
        <v>111.8343531</v>
      </c>
      <c r="L132" t="s">
        <v>4833</v>
      </c>
      <c r="M132" t="str">
        <f>VLOOKUP(H132,CHOOSE({1,2},Table18[Native],Table18[Name]),2,0)</f>
        <v>Nánzhāng Xiàn</v>
      </c>
      <c r="N132" t="str">
        <f>VLOOKUP(I132,CHOOSE({1,2},Table18[Native],Table18[Name]),2,0)</f>
        <v>Xiāngyáng Shì</v>
      </c>
      <c r="O132" t="str">
        <f>_xlfn.CONCAT(L132," (",N132,")")</f>
        <v>Chengguan Zhen (Nanzhang Xian) (Xiāngyáng Shì)</v>
      </c>
      <c r="P132" s="12" t="str">
        <f>IF(COUNTIF(O:O,O132)&gt;1,_xlfn.CONCAT(L132," (",M132,")"),O132)</f>
        <v>Chengguan Zhen (Nanzhang Xian) (Xiāngyáng Shì)</v>
      </c>
    </row>
    <row r="133" spans="1:16" x14ac:dyDescent="0.25">
      <c r="A133" t="s">
        <v>524</v>
      </c>
      <c r="B133" t="str">
        <f>IF(COUNTIF(A:A,A133)&gt;1,_xlfn.CONCAT(A133," (",N133,")"),A133)</f>
        <v>Chéngguān Zhèn (Xiāngyáng Shì)</v>
      </c>
      <c r="C133" t="str">
        <f>IF(COUNTIF(B:B,B133)&gt;1,_xlfn.CONCAT(A133," (",M133,")"),B133)</f>
        <v>Chéngguān Zhèn (Gŭchéng Xiàn)</v>
      </c>
      <c r="D133" t="s">
        <v>525</v>
      </c>
      <c r="E133" t="s">
        <v>256</v>
      </c>
      <c r="F133" t="str">
        <f>_xlfn.CONCAT(D133,", ",H133,", ",I133,", ","湖北省")</f>
        <v>城关镇, 谷城县, 襄阳市, 湖北省</v>
      </c>
      <c r="G133">
        <v>178990</v>
      </c>
      <c r="H133" t="s">
        <v>216</v>
      </c>
      <c r="I133" t="s">
        <v>213</v>
      </c>
      <c r="J133">
        <f>VLOOKUP(F133,[1]!china_towns_second__2[[Column1]:[Y]],3,FALSE)</f>
        <v>32.259631656416097</v>
      </c>
      <c r="K133">
        <f>VLOOKUP(F133,[1]!china_towns_second__2[[Column1]:[Y]],2,FALSE)</f>
        <v>111.62716709999999</v>
      </c>
      <c r="L133" t="s">
        <v>4834</v>
      </c>
      <c r="M133" t="str">
        <f>VLOOKUP(H133,CHOOSE({1,2},Table18[Native],Table18[Name]),2,0)</f>
        <v>Gŭchéng Xiàn</v>
      </c>
      <c r="N133" t="str">
        <f>VLOOKUP(I133,CHOOSE({1,2},Table18[Native],Table18[Name]),2,0)</f>
        <v>Xiāngyáng Shì</v>
      </c>
      <c r="O133" t="str">
        <f>_xlfn.CONCAT(L133," (",N133,")")</f>
        <v>Chengguan Zhen (Gucheng Xian) (Xiāngyáng Shì)</v>
      </c>
      <c r="P133" s="12" t="str">
        <f>IF(COUNTIF(O:O,O133)&gt;1,_xlfn.CONCAT(L133," (",M133,")"),O133)</f>
        <v>Chengguan Zhen (Gucheng Xian) (Xiāngyáng Shì)</v>
      </c>
    </row>
    <row r="134" spans="1:16" x14ac:dyDescent="0.25">
      <c r="A134" t="s">
        <v>524</v>
      </c>
      <c r="B134" t="str">
        <f>IF(COUNTIF(A:A,A134)&gt;1,_xlfn.CONCAT(A134," (",N134,")"),A134)</f>
        <v>Chéngguān Zhèn (Xiāngyáng Shì)</v>
      </c>
      <c r="C134" t="str">
        <f>IF(COUNTIF(B:B,B134)&gt;1,_xlfn.CONCAT(A134," (",M134,")"),B134)</f>
        <v>Chéngguān Zhèn (Băokāng Xiàn)</v>
      </c>
      <c r="D134" t="s">
        <v>525</v>
      </c>
      <c r="E134" t="s">
        <v>256</v>
      </c>
      <c r="F134" t="str">
        <f>_xlfn.CONCAT(D134,", ",H134,", ",I134,", ","湖北省")</f>
        <v>城关镇, 保康县, 襄阳市, 湖北省</v>
      </c>
      <c r="G134">
        <v>55047</v>
      </c>
      <c r="H134" t="s">
        <v>214</v>
      </c>
      <c r="I134" t="s">
        <v>213</v>
      </c>
      <c r="J134">
        <f>VLOOKUP(F134,[1]!china_towns_second__2[[Column1]:[Y]],3,FALSE)</f>
        <v>31.8411030805248</v>
      </c>
      <c r="K134">
        <f>VLOOKUP(F134,[1]!china_towns_second__2[[Column1]:[Y]],2,FALSE)</f>
        <v>111.2177909</v>
      </c>
      <c r="L134" t="s">
        <v>4835</v>
      </c>
      <c r="M134" t="str">
        <f>VLOOKUP(H134,CHOOSE({1,2},Table18[Native],Table18[Name]),2,0)</f>
        <v>Băokāng Xiàn</v>
      </c>
      <c r="N134" t="str">
        <f>VLOOKUP(I134,CHOOSE({1,2},Table18[Native],Table18[Name]),2,0)</f>
        <v>Xiāngyáng Shì</v>
      </c>
      <c r="O134" t="str">
        <f>_xlfn.CONCAT(L134," (",N134,")")</f>
        <v>Chengguan Zhen (Baokang Xian) (Xiāngyáng Shì)</v>
      </c>
      <c r="P134" s="12" t="str">
        <f>IF(COUNTIF(O:O,O134)&gt;1,_xlfn.CONCAT(L134," (",M134,")"),O134)</f>
        <v>Chengguan Zhen (Baokang Xian) (Xiāngyáng Shì)</v>
      </c>
    </row>
    <row r="135" spans="1:16" x14ac:dyDescent="0.25">
      <c r="A135" t="s">
        <v>524</v>
      </c>
      <c r="B135" t="str">
        <f>IF(COUNTIF(A:A,A135)&gt;1,_xlfn.CONCAT(A135," (",N135,")"),A135)</f>
        <v>Chéngguān Zhèn (Xiàogăn Shì)</v>
      </c>
      <c r="C135" t="str">
        <f>IF(COUNTIF(B:B,B135)&gt;1,_xlfn.CONCAT(A135," (",M135,")"),B135)</f>
        <v>Chéngguān Zhèn (Dàwù Xiàn)</v>
      </c>
      <c r="D135" t="s">
        <v>525</v>
      </c>
      <c r="E135" t="s">
        <v>256</v>
      </c>
      <c r="F135" t="str">
        <f>_xlfn.CONCAT(D135,", ",H135,", ",I135,", ","湖北省")</f>
        <v>城关镇, 大悟县, 孝感市, 湖北省</v>
      </c>
      <c r="G135">
        <v>133788</v>
      </c>
      <c r="H135" t="s">
        <v>232</v>
      </c>
      <c r="I135" t="s">
        <v>230</v>
      </c>
      <c r="J135">
        <f>VLOOKUP(F135,[1]!china_towns_second__2[[Column1]:[Y]],3,FALSE)</f>
        <v>31.596419011559099</v>
      </c>
      <c r="K135">
        <f>VLOOKUP(F135,[1]!china_towns_second__2[[Column1]:[Y]],2,FALSE)</f>
        <v>114.1355531</v>
      </c>
      <c r="L135" t="s">
        <v>5028</v>
      </c>
      <c r="M135" t="str">
        <f>VLOOKUP(H135,CHOOSE({1,2},Table18[Native],Table18[Name]),2,0)</f>
        <v>Dàwù Xiàn</v>
      </c>
      <c r="N135" t="str">
        <f>VLOOKUP(I135,CHOOSE({1,2},Table18[Native],Table18[Name]),2,0)</f>
        <v>Xiàogăn Shì</v>
      </c>
      <c r="O135" t="str">
        <f>_xlfn.CONCAT(L135," (",N135,")")</f>
        <v>Chengguan Zhen (Dawu Xian) (Xiàogăn Shì)</v>
      </c>
      <c r="P135" s="12" t="str">
        <f>IF(COUNTIF(O:O,O135)&gt;1,_xlfn.CONCAT(L135," (",M135,")"),O135)</f>
        <v>Chengguan Zhen (Dawu Xian) (Xiàogăn Shì)</v>
      </c>
    </row>
    <row r="136" spans="1:16" x14ac:dyDescent="0.25">
      <c r="A136" t="s">
        <v>524</v>
      </c>
      <c r="B136" t="str">
        <f>IF(COUNTIF(A:A,A136)&gt;1,_xlfn.CONCAT(A136," (",N136,")"),A136)</f>
        <v>Chéngguān Zhèn (Xiàogăn Shì)</v>
      </c>
      <c r="C136" t="str">
        <f>IF(COUNTIF(B:B,B136)&gt;1,_xlfn.CONCAT(A136," (",M136,")"),B136)</f>
        <v>Chéngguān Zhèn (Yúnmèng Xiàn)</v>
      </c>
      <c r="D136" t="s">
        <v>525</v>
      </c>
      <c r="E136" t="s">
        <v>256</v>
      </c>
      <c r="F136" t="str">
        <f>_xlfn.CONCAT(D136,", ",H136,", ",I136,", ","湖北省")</f>
        <v>城关镇, 云梦县, 孝感市, 湖北省</v>
      </c>
      <c r="G136">
        <v>137873</v>
      </c>
      <c r="H136" t="s">
        <v>237</v>
      </c>
      <c r="I136" t="s">
        <v>230</v>
      </c>
      <c r="J136">
        <f>VLOOKUP(F136,[1]!china_towns_second__2[[Column1]:[Y]],3,FALSE)</f>
        <v>31.026348612878198</v>
      </c>
      <c r="K136">
        <f>VLOOKUP(F136,[1]!china_towns_second__2[[Column1]:[Y]],2,FALSE)</f>
        <v>113.73294</v>
      </c>
      <c r="L136" t="s">
        <v>5029</v>
      </c>
      <c r="M136" t="str">
        <f>VLOOKUP(H136,CHOOSE({1,2},Table18[Native],Table18[Name]),2,0)</f>
        <v>Yúnmèng Xiàn</v>
      </c>
      <c r="N136" t="str">
        <f>VLOOKUP(I136,CHOOSE({1,2},Table18[Native],Table18[Name]),2,0)</f>
        <v>Xiàogăn Shì</v>
      </c>
      <c r="O136" t="str">
        <f>_xlfn.CONCAT(L136," (",N136,")")</f>
        <v>Chengguan Zhen (Yunmeng Xian) (Xiàogăn Shì)</v>
      </c>
      <c r="P136" s="12" t="str">
        <f>IF(COUNTIF(O:O,O136)&gt;1,_xlfn.CONCAT(L136," (",M136,")"),O136)</f>
        <v>Chengguan Zhen (Yunmeng Xian) (Xiàogăn Shì)</v>
      </c>
    </row>
    <row r="137" spans="1:16" x14ac:dyDescent="0.25">
      <c r="A137" t="s">
        <v>2259</v>
      </c>
      <c r="B137" t="str">
        <f>IF(COUNTIF(A:A,A137)&gt;1,_xlfn.CONCAT(A137," (",N137,")"),A137)</f>
        <v>Chénghé Zhèn</v>
      </c>
      <c r="C137" t="str">
        <f>IF(COUNTIF(B:B,B137)&gt;1,_xlfn.CONCAT(A137," (",M137,")"),B137)</f>
        <v>Chénghé Zhèn</v>
      </c>
      <c r="D137" t="s">
        <v>2260</v>
      </c>
      <c r="E137" t="s">
        <v>256</v>
      </c>
      <c r="F137" t="str">
        <f>_xlfn.CONCAT(D137,", ",H137,", ",I137,", ","湖北省")</f>
        <v>程河镇, 襄州区, 襄阳市, 湖北省</v>
      </c>
      <c r="G137">
        <v>56993</v>
      </c>
      <c r="H137" t="s">
        <v>220</v>
      </c>
      <c r="I137" t="s">
        <v>213</v>
      </c>
      <c r="J137">
        <f>VLOOKUP(F137,[1]!china_towns_second__2[[Column1]:[Y]],3,FALSE)</f>
        <v>32.300681614277103</v>
      </c>
      <c r="K137">
        <f>VLOOKUP(F137,[1]!china_towns_second__2[[Column1]:[Y]],2,FALSE)</f>
        <v>112.4590907</v>
      </c>
      <c r="L137" t="s">
        <v>4836</v>
      </c>
      <c r="M137" t="str">
        <f>VLOOKUP(H137,CHOOSE({1,2},Table18[Native],Table18[Name]),2,0)</f>
        <v>Xiāngzhōu Qū</v>
      </c>
      <c r="N137" t="str">
        <f>VLOOKUP(I137,CHOOSE({1,2},Table18[Native],Table18[Name]),2,0)</f>
        <v>Xiāngyáng Shì</v>
      </c>
      <c r="O137" t="str">
        <f>_xlfn.CONCAT(L137," (",N137,")")</f>
        <v>Chenghe Zhen (Xiāngyáng Shì)</v>
      </c>
      <c r="P137" s="12" t="str">
        <f>IF(COUNTIF(O:O,O137)&gt;1,_xlfn.CONCAT(L137," (",M137,")"),O137)</f>
        <v>Chenghe Zhen (Xiāngyáng Shì)</v>
      </c>
    </row>
    <row r="138" spans="1:16" x14ac:dyDescent="0.25">
      <c r="A138" t="s">
        <v>2629</v>
      </c>
      <c r="B138" t="str">
        <f>IF(COUNTIF(A:A,A138)&gt;1,_xlfn.CONCAT(A138," (",N138,")"),A138)</f>
        <v>Chénghuáng Zhèn</v>
      </c>
      <c r="C138" t="str">
        <f>IF(COUNTIF(B:B,B138)&gt;1,_xlfn.CONCAT(A138," (",M138,")"),B138)</f>
        <v>Chénghuáng Zhèn</v>
      </c>
      <c r="D138" t="s">
        <v>2630</v>
      </c>
      <c r="E138" t="s">
        <v>256</v>
      </c>
      <c r="F138" t="str">
        <f>_xlfn.CONCAT(D138,", ",H138,", ",I138,", ","湖北省")</f>
        <v>城隍镇, 汉川市, 孝感市, 湖北省</v>
      </c>
      <c r="G138">
        <v>52412</v>
      </c>
      <c r="H138" t="s">
        <v>233</v>
      </c>
      <c r="I138" t="s">
        <v>230</v>
      </c>
      <c r="J138">
        <f>VLOOKUP(F138,[1]!china_towns_second__2[[Column1]:[Y]],3,FALSE)</f>
        <v>30.628075771637199</v>
      </c>
      <c r="K138">
        <f>VLOOKUP(F138,[1]!china_towns_second__2[[Column1]:[Y]],2,FALSE)</f>
        <v>113.7774653</v>
      </c>
      <c r="L138" t="s">
        <v>5030</v>
      </c>
      <c r="M138" t="str">
        <f>VLOOKUP(H138,CHOOSE({1,2},Table18[Native],Table18[Name]),2,0)</f>
        <v>Hànchuān Shì</v>
      </c>
      <c r="N138" t="str">
        <f>VLOOKUP(I138,CHOOSE({1,2},Table18[Native],Table18[Name]),2,0)</f>
        <v>Xiàogăn Shì</v>
      </c>
      <c r="O138" t="str">
        <f>_xlfn.CONCAT(L138," (",N138,")")</f>
        <v>Chenghuang Zhen (Xiàogăn Shì)</v>
      </c>
      <c r="P138" s="12" t="str">
        <f>IF(COUNTIF(O:O,O138)&gt;1,_xlfn.CONCAT(L138," (",M138,")"),O138)</f>
        <v>Chenghuang Zhen (Xiàogăn Shì)</v>
      </c>
    </row>
    <row r="139" spans="1:16" x14ac:dyDescent="0.25">
      <c r="A139" t="s">
        <v>1128</v>
      </c>
      <c r="B139" t="str">
        <f>IF(COUNTIF(A:A,A139)&gt;1,_xlfn.CONCAT(A139," (",N139,")"),A139)</f>
        <v>Chéngjí Zhèn</v>
      </c>
      <c r="C139" t="str">
        <f>IF(COUNTIF(B:B,B139)&gt;1,_xlfn.CONCAT(A139," (",M139,")"),B139)</f>
        <v>Chéngjí Zhèn</v>
      </c>
      <c r="D139" t="s">
        <v>1129</v>
      </c>
      <c r="E139" t="s">
        <v>256</v>
      </c>
      <c r="F139" t="str">
        <f>_xlfn.CONCAT(D139,", ",H139,", ",I139,", ","湖北省")</f>
        <v>程集镇, 监利市, 荆州市, 湖北省</v>
      </c>
      <c r="G139">
        <v>37723</v>
      </c>
      <c r="H139" t="s">
        <v>181</v>
      </c>
      <c r="I139" t="s">
        <v>177</v>
      </c>
      <c r="J139">
        <f>VLOOKUP(F139,[1]!china_towns_second__2[[Column1]:[Y]],3,FALSE)</f>
        <v>29.934197714065899</v>
      </c>
      <c r="K139">
        <f>VLOOKUP(F139,[1]!china_towns_second__2[[Column1]:[Y]],2,FALSE)</f>
        <v>112.6620856</v>
      </c>
      <c r="L139" t="s">
        <v>4247</v>
      </c>
      <c r="M139" t="str">
        <f>VLOOKUP(H139,CHOOSE({1,2},Table18[Native],Table18[Name]),2,0)</f>
        <v>Jiānlì Shì</v>
      </c>
      <c r="N139" t="str">
        <f>VLOOKUP(I139,CHOOSE({1,2},Table18[Native],Table18[Name]),2,0)</f>
        <v>Jīngzhōu Shì</v>
      </c>
      <c r="O139" t="str">
        <f>_xlfn.CONCAT(L139," (",N139,")")</f>
        <v>Chengji Zhen (Jīngzhōu Shì)</v>
      </c>
      <c r="P139" s="12" t="str">
        <f>IF(COUNTIF(O:O,O139)&gt;1,_xlfn.CONCAT(L139," (",M139,")"),O139)</f>
        <v>Chengji Zhen (Jīngzhōu Shì)</v>
      </c>
    </row>
    <row r="140" spans="1:16" x14ac:dyDescent="0.25">
      <c r="A140" t="s">
        <v>1653</v>
      </c>
      <c r="B140" t="str">
        <f>IF(COUNTIF(A:A,A140)&gt;1,_xlfn.CONCAT(A140," (",N140,")"),A140)</f>
        <v>Chéngjiāo Jiēdào</v>
      </c>
      <c r="C140" t="str">
        <f>IF(COUNTIF(B:B,B140)&gt;1,_xlfn.CONCAT(A140," (",M140,")"),B140)</f>
        <v>Chéngjiāo Jiēdào</v>
      </c>
      <c r="D140" t="s">
        <v>1654</v>
      </c>
      <c r="E140" t="s">
        <v>270</v>
      </c>
      <c r="F140" t="str">
        <f>_xlfn.CONCAT(D140,", ",H140,", ",I140,", ","湖北省")</f>
        <v>城郊街道, 广水市, 随州市, 湖北省</v>
      </c>
      <c r="G140">
        <v>49269</v>
      </c>
      <c r="H140" t="s">
        <v>196</v>
      </c>
      <c r="I140" t="s">
        <v>195</v>
      </c>
      <c r="J140" t="e">
        <f>VLOOKUP(F140,[1]!china_towns_second__2[[Column1]:[Y]],3,FALSE)</f>
        <v>#N/A</v>
      </c>
      <c r="K140" t="e">
        <f>VLOOKUP(F140,[1]!china_towns_second__2[[Column1]:[Y]],2,FALSE)</f>
        <v>#N/A</v>
      </c>
      <c r="L140" t="s">
        <v>4518</v>
      </c>
      <c r="M140" t="str">
        <f>VLOOKUP(H140,CHOOSE({1,2},Table18[Native],Table18[Name]),2,0)</f>
        <v>Guăngshuĭ Shì</v>
      </c>
      <c r="N140" t="str">
        <f>VLOOKUP(I140,CHOOSE({1,2},Table18[Native],Table18[Name]),2,0)</f>
        <v>Suízhōu Shì</v>
      </c>
      <c r="O140" t="str">
        <f>_xlfn.CONCAT(L140," (",N140,")")</f>
        <v>Chengjiao Jiedao (Suízhōu Shì)</v>
      </c>
      <c r="P140" s="12" t="str">
        <f>IF(COUNTIF(O:O,O140)&gt;1,_xlfn.CONCAT(L140," (",M140,")"),O140)</f>
        <v>Chengjiao Jiedao (Suízhōu Shì)</v>
      </c>
    </row>
    <row r="141" spans="1:16" x14ac:dyDescent="0.25">
      <c r="A141" t="s">
        <v>526</v>
      </c>
      <c r="B141" t="str">
        <f>IF(COUNTIF(A:A,A141)&gt;1,_xlfn.CONCAT(A141," (",N141,")"),A141)</f>
        <v>Chéngmăgăng Zhèn</v>
      </c>
      <c r="C141" t="str">
        <f>IF(COUNTIF(B:B,B141)&gt;1,_xlfn.CONCAT(A141," (",M141,")"),B141)</f>
        <v>Chéngmăgăng Zhèn</v>
      </c>
      <c r="D141" t="s">
        <v>527</v>
      </c>
      <c r="E141" t="s">
        <v>256</v>
      </c>
      <c r="F141" t="str">
        <f>_xlfn.CONCAT(D141,", ",H141,", ",I141,", ","湖北省")</f>
        <v>乘马岗镇, 麻城市, 黄冈市, 湖北省</v>
      </c>
      <c r="G141">
        <v>47632</v>
      </c>
      <c r="H141" t="s">
        <v>153</v>
      </c>
      <c r="I141" t="s">
        <v>148</v>
      </c>
      <c r="J141">
        <f>VLOOKUP(F141,[1]!china_towns_second__2[[Column1]:[Y]],3,FALSE)</f>
        <v>31.361019913354902</v>
      </c>
      <c r="K141">
        <f>VLOOKUP(F141,[1]!china_towns_second__2[[Column1]:[Y]],2,FALSE)</f>
        <v>114.9581451</v>
      </c>
      <c r="L141" t="s">
        <v>3953</v>
      </c>
      <c r="M141" t="str">
        <f>VLOOKUP(H141,CHOOSE({1,2},Table18[Native],Table18[Name]),2,0)</f>
        <v>Máchéng Shì</v>
      </c>
      <c r="N141" t="str">
        <f>VLOOKUP(I141,CHOOSE({1,2},Table18[Native],Table18[Name]),2,0)</f>
        <v>Huánggāng Shì</v>
      </c>
      <c r="O141" t="str">
        <f>_xlfn.CONCAT(L141," (",N141,")")</f>
        <v>Chengmagang Zhen (Huánggāng Shì)</v>
      </c>
      <c r="P141" s="12" t="str">
        <f>IF(COUNTIF(O:O,O141)&gt;1,_xlfn.CONCAT(L141," (",M141,")"),O141)</f>
        <v>Chengmagang Zhen (Huánggāng Shì)</v>
      </c>
    </row>
    <row r="142" spans="1:16" x14ac:dyDescent="0.25">
      <c r="A142" t="s">
        <v>1130</v>
      </c>
      <c r="B142" t="str">
        <f>IF(COUNTIF(A:A,A142)&gt;1,_xlfn.CONCAT(A142," (",N142,")"),A142)</f>
        <v>Chéngnán Jiēdào</v>
      </c>
      <c r="C142" t="str">
        <f>IF(COUNTIF(B:B,B142)&gt;1,_xlfn.CONCAT(A142," (",M142,")"),B142)</f>
        <v>Chéngnán Jiēdào</v>
      </c>
      <c r="D142" t="s">
        <v>1131</v>
      </c>
      <c r="E142" t="s">
        <v>270</v>
      </c>
      <c r="F142" t="str">
        <f>_xlfn.CONCAT(D142,", ",H142,", ",I142,", ","湖北省")</f>
        <v>城南街道, 荆州区, 荆州市, 湖北省</v>
      </c>
      <c r="G142">
        <v>140212</v>
      </c>
      <c r="H142" t="s">
        <v>182</v>
      </c>
      <c r="I142" t="s">
        <v>177</v>
      </c>
      <c r="J142">
        <f>VLOOKUP(F142,[1]!china_towns_second__2[[Column1]:[Y]],3,FALSE)</f>
        <v>30.334732344292298</v>
      </c>
      <c r="K142">
        <f>VLOOKUP(F142,[1]!china_towns_second__2[[Column1]:[Y]],2,FALSE)</f>
        <v>112.1728323</v>
      </c>
      <c r="L142" t="s">
        <v>4248</v>
      </c>
      <c r="M142" t="str">
        <f>VLOOKUP(H142,CHOOSE({1,2},Table18[Native],Table18[Name]),2,0)</f>
        <v>Jīngzhōu Qū</v>
      </c>
      <c r="N142" t="str">
        <f>VLOOKUP(I142,CHOOSE({1,2},Table18[Native],Table18[Name]),2,0)</f>
        <v>Jīngzhōu Shì</v>
      </c>
      <c r="O142" t="str">
        <f>_xlfn.CONCAT(L142," (",N142,")")</f>
        <v>Chengnan Jiedao (Jīngzhōu Shì)</v>
      </c>
      <c r="P142" s="12" t="str">
        <f>IF(COUNTIF(O:O,O142)&gt;1,_xlfn.CONCAT(L142," (",M142,")"),O142)</f>
        <v>Chengnan Jiedao (Jīngzhōu Shì)</v>
      </c>
    </row>
    <row r="143" spans="1:16" x14ac:dyDescent="0.25">
      <c r="A143" t="s">
        <v>1655</v>
      </c>
      <c r="B143" t="str">
        <f>IF(COUNTIF(A:A,A143)&gt;1,_xlfn.CONCAT(A143," (",N143,")"),A143)</f>
        <v>Chéngnán Xīnqū Jiēdào</v>
      </c>
      <c r="C143" t="str">
        <f>IF(COUNTIF(B:B,B143)&gt;1,_xlfn.CONCAT(A143," (",M143,")"),B143)</f>
        <v>Chéngnán Xīnqū Jiēdào</v>
      </c>
      <c r="D143" t="s">
        <v>1656</v>
      </c>
      <c r="E143" t="s">
        <v>270</v>
      </c>
      <c r="F143" t="str">
        <f>_xlfn.CONCAT(D143,", ",H143,", ",I143,", ","湖北省")</f>
        <v>城南新区街道, 曾都区, 随州市, 湖北省</v>
      </c>
      <c r="G143">
        <v>14217</v>
      </c>
      <c r="H143" t="s">
        <v>198</v>
      </c>
      <c r="I143" t="s">
        <v>195</v>
      </c>
      <c r="J143">
        <f>VLOOKUP(F143,[1]!china_towns_second__2[[Column1]:[Y]],3,FALSE)</f>
        <v>31.676932608628</v>
      </c>
      <c r="K143">
        <f>VLOOKUP(F143,[1]!china_towns_second__2[[Column1]:[Y]],2,FALSE)</f>
        <v>113.3882952</v>
      </c>
      <c r="L143" t="s">
        <v>4519</v>
      </c>
      <c r="M143" t="str">
        <f>VLOOKUP(H143,CHOOSE({1,2},Table18[Native],Table18[Name]),2,0)</f>
        <v>Zēngdū Qū</v>
      </c>
      <c r="N143" t="str">
        <f>VLOOKUP(I143,CHOOSE({1,2},Table18[Native],Table18[Name]),2,0)</f>
        <v>Suízhōu Shì</v>
      </c>
      <c r="O143" t="str">
        <f>_xlfn.CONCAT(L143," (",N143,")")</f>
        <v>Chengnan Xinqu Jiedao (Suízhōu Shì)</v>
      </c>
      <c r="P143" s="12" t="str">
        <f>IF(COUNTIF(O:O,O143)&gt;1,_xlfn.CONCAT(L143," (",M143,")"),O143)</f>
        <v>Chengnan Xinqu Jiedao (Suízhōu Shì)</v>
      </c>
    </row>
    <row r="144" spans="1:16" x14ac:dyDescent="0.25">
      <c r="A144" t="s">
        <v>844</v>
      </c>
      <c r="B144" t="str">
        <f>IF(COUNTIF(A:A,A144)&gt;1,_xlfn.CONCAT(A144," (",N144,")"),A144)</f>
        <v>Chénguì Zhèn</v>
      </c>
      <c r="C144" t="str">
        <f>IF(COUNTIF(B:B,B144)&gt;1,_xlfn.CONCAT(A144," (",M144,")"),B144)</f>
        <v>Chénguì Zhèn</v>
      </c>
      <c r="D144" t="s">
        <v>845</v>
      </c>
      <c r="E144" t="s">
        <v>256</v>
      </c>
      <c r="F144" t="str">
        <f>_xlfn.CONCAT(D144,", ",H144,", ",I144,", ","湖北省")</f>
        <v>陈贵镇, 大冶市, 黄石市, 湖北省</v>
      </c>
      <c r="G144">
        <v>55918</v>
      </c>
      <c r="H144" t="s">
        <v>160</v>
      </c>
      <c r="I144" t="s">
        <v>159</v>
      </c>
      <c r="J144">
        <f>VLOOKUP(F144,[1]!china_towns_second__2[[Column1]:[Y]],3,FALSE)</f>
        <v>30.040816967592601</v>
      </c>
      <c r="K144">
        <f>VLOOKUP(F144,[1]!china_towns_second__2[[Column1]:[Y]],2,FALSE)</f>
        <v>114.8211316</v>
      </c>
      <c r="L144" t="s">
        <v>4106</v>
      </c>
      <c r="M144" t="str">
        <f>VLOOKUP(H144,CHOOSE({1,2},Table18[Native],Table18[Name]),2,0)</f>
        <v>Dàyĕ Shì</v>
      </c>
      <c r="N144" t="str">
        <f>VLOOKUP(I144,CHOOSE({1,2},Table18[Native],Table18[Name]),2,0)</f>
        <v>Huángshí Shì</v>
      </c>
      <c r="O144" t="str">
        <f>_xlfn.CONCAT(L144," (",N144,")")</f>
        <v>Chengui Zhen (Huángshí Shì)</v>
      </c>
      <c r="P144" s="12" t="str">
        <f>IF(COUNTIF(O:O,O144)&gt;1,_xlfn.CONCAT(L144," (",M144,")"),O144)</f>
        <v>Chengui Zhen (Huángshí Shì)</v>
      </c>
    </row>
    <row r="145" spans="1:16" x14ac:dyDescent="0.25">
      <c r="A145" t="s">
        <v>846</v>
      </c>
      <c r="B145" t="str">
        <f>IF(COUNTIF(A:A,A145)&gt;1,_xlfn.CONCAT(A145," (",N145,")"),A145)</f>
        <v>Chéngyuè Jiēdào</v>
      </c>
      <c r="C145" t="str">
        <f>IF(COUNTIF(B:B,B145)&gt;1,_xlfn.CONCAT(A145," (",M145,")"),B145)</f>
        <v>Chéngyuè Jiēdào</v>
      </c>
      <c r="D145" t="s">
        <v>847</v>
      </c>
      <c r="E145" t="s">
        <v>270</v>
      </c>
      <c r="F145" t="str">
        <f>_xlfn.CONCAT(D145,", ",H145,", ",I145,", ","湖北省")</f>
        <v>澄月街道, 西塞山区, 黄石市, 湖北省</v>
      </c>
      <c r="G145">
        <v>59384</v>
      </c>
      <c r="H145" t="s">
        <v>164</v>
      </c>
      <c r="I145" t="s">
        <v>159</v>
      </c>
      <c r="J145" t="e">
        <f>VLOOKUP(F145,[1]!china_towns_second__2[[Column1]:[Y]],3,FALSE)</f>
        <v>#N/A</v>
      </c>
      <c r="K145" t="e">
        <f>VLOOKUP(F145,[1]!china_towns_second__2[[Column1]:[Y]],2,FALSE)</f>
        <v>#N/A</v>
      </c>
      <c r="L145" t="s">
        <v>4107</v>
      </c>
      <c r="M145" t="str">
        <f>VLOOKUP(H145,CHOOSE({1,2},Table18[Native],Table18[Name]),2,0)</f>
        <v>Xīsàishān Qū</v>
      </c>
      <c r="N145" t="str">
        <f>VLOOKUP(I145,CHOOSE({1,2},Table18[Native],Table18[Name]),2,0)</f>
        <v>Huángshí Shì</v>
      </c>
      <c r="O145" t="str">
        <f>_xlfn.CONCAT(L145," (",N145,")")</f>
        <v>Chengyue Jiedao (Huángshí Shì)</v>
      </c>
      <c r="P145" s="12" t="str">
        <f>IF(COUNTIF(O:O,O145)&gt;1,_xlfn.CONCAT(L145," (",M145,")"),O145)</f>
        <v>Chengyue Jiedao (Huángshí Shì)</v>
      </c>
    </row>
    <row r="146" spans="1:16" x14ac:dyDescent="0.25">
      <c r="A146" t="s">
        <v>2631</v>
      </c>
      <c r="B146" t="str">
        <f>IF(COUNTIF(A:A,A146)&gt;1,_xlfn.CONCAT(A146," (",N146,")"),A146)</f>
        <v>Chéngzhōng Jiēdào</v>
      </c>
      <c r="C146" t="str">
        <f>IF(COUNTIF(B:B,B146)&gt;1,_xlfn.CONCAT(A146," (",M146,")"),B146)</f>
        <v>Chéngzhōng Jiēdào</v>
      </c>
      <c r="D146" t="s">
        <v>2632</v>
      </c>
      <c r="E146" t="s">
        <v>270</v>
      </c>
      <c r="F146" t="str">
        <f>_xlfn.CONCAT(D146,", ",H146,", ",I146,", ","湖北省")</f>
        <v>城中街道, 应城市, 孝感市, 湖北省</v>
      </c>
      <c r="G146">
        <v>134010</v>
      </c>
      <c r="H146" t="s">
        <v>236</v>
      </c>
      <c r="I146" t="s">
        <v>230</v>
      </c>
      <c r="J146">
        <f>VLOOKUP(F146,[1]!china_towns_second__2[[Column1]:[Y]],3,FALSE)</f>
        <v>30.943759091165202</v>
      </c>
      <c r="K146">
        <f>VLOOKUP(F146,[1]!china_towns_second__2[[Column1]:[Y]],2,FALSE)</f>
        <v>113.5591251</v>
      </c>
      <c r="L146" t="s">
        <v>5031</v>
      </c>
      <c r="M146" t="str">
        <f>VLOOKUP(H146,CHOOSE({1,2},Table18[Native],Table18[Name]),2,0)</f>
        <v>Yīngchéng Shì</v>
      </c>
      <c r="N146" t="str">
        <f>VLOOKUP(I146,CHOOSE({1,2},Table18[Native],Table18[Name]),2,0)</f>
        <v>Xiàogăn Shì</v>
      </c>
      <c r="O146" t="str">
        <f>_xlfn.CONCAT(L146," (",N146,")")</f>
        <v>Chengzhong Jiedao (Xiàogăn Shì)</v>
      </c>
      <c r="P146" s="12" t="str">
        <f>IF(COUNTIF(O:O,O146)&gt;1,_xlfn.CONCAT(L146," (",M146,")"),O146)</f>
        <v>Chengzhong Jiedao (Xiàogăn Shì)</v>
      </c>
    </row>
    <row r="147" spans="1:16" x14ac:dyDescent="0.25">
      <c r="A147" t="s">
        <v>2633</v>
      </c>
      <c r="B147" t="str">
        <f>IF(COUNTIF(A:A,A147)&gt;1,_xlfn.CONCAT(A147," (",N147,")"),A147)</f>
        <v>Chénhé Zhèn</v>
      </c>
      <c r="C147" t="str">
        <f>IF(COUNTIF(B:B,B147)&gt;1,_xlfn.CONCAT(A147," (",M147,")"),B147)</f>
        <v>Chénhé Zhèn</v>
      </c>
      <c r="D147" t="s">
        <v>2634</v>
      </c>
      <c r="E147" t="s">
        <v>256</v>
      </c>
      <c r="F147" t="str">
        <f>_xlfn.CONCAT(D147,", ",H147,", ",I147,", ","湖北省")</f>
        <v>陈河镇, 应城市, 孝感市, 湖北省</v>
      </c>
      <c r="G147">
        <v>43200</v>
      </c>
      <c r="H147" t="s">
        <v>236</v>
      </c>
      <c r="I147" t="s">
        <v>230</v>
      </c>
      <c r="J147">
        <f>VLOOKUP(F147,[1]!china_towns_second__2[[Column1]:[Y]],3,FALSE)</f>
        <v>30.8512632102189</v>
      </c>
      <c r="K147">
        <f>VLOOKUP(F147,[1]!china_towns_second__2[[Column1]:[Y]],2,FALSE)</f>
        <v>113.47932059999999</v>
      </c>
      <c r="L147" t="s">
        <v>5032</v>
      </c>
      <c r="M147" t="str">
        <f>VLOOKUP(H147,CHOOSE({1,2},Table18[Native],Table18[Name]),2,0)</f>
        <v>Yīngchéng Shì</v>
      </c>
      <c r="N147" t="str">
        <f>VLOOKUP(I147,CHOOSE({1,2},Table18[Native],Table18[Name]),2,0)</f>
        <v>Xiàogăn Shì</v>
      </c>
      <c r="O147" t="str">
        <f>_xlfn.CONCAT(L147," (",N147,")")</f>
        <v>Chenhe Zhen (Xiàogăn Shì)</v>
      </c>
      <c r="P147" s="12" t="str">
        <f>IF(COUNTIF(O:O,O147)&gt;1,_xlfn.CONCAT(L147," (",M147,")"),O147)</f>
        <v>Chenhe Zhen (Xiàogăn Shì)</v>
      </c>
    </row>
    <row r="148" spans="1:16" x14ac:dyDescent="0.25">
      <c r="A148" t="s">
        <v>2451</v>
      </c>
      <c r="B148" t="str">
        <f>IF(COUNTIF(A:A,A148)&gt;1,_xlfn.CONCAT(A148," (",N148,")"),A148)</f>
        <v>Chénhú Guănwĕihuì</v>
      </c>
      <c r="C148" t="str">
        <f>IF(COUNTIF(B:B,B148)&gt;1,_xlfn.CONCAT(A148," (",M148,")"),B148)</f>
        <v>Chénhú Guănwĕihuì</v>
      </c>
      <c r="D148" t="s">
        <v>2452</v>
      </c>
      <c r="E148" t="s">
        <v>267</v>
      </c>
      <c r="F148" t="str">
        <f>_xlfn.CONCAT(D148,", ",H148,", ",I148,", ","湖北省")</f>
        <v>沉湖管委会, 天门市, 湖北省省直辖县级行政区划, 湖北省</v>
      </c>
      <c r="G148">
        <v>184</v>
      </c>
      <c r="H148" t="s">
        <v>169</v>
      </c>
      <c r="I148" t="s">
        <v>166</v>
      </c>
      <c r="J148">
        <f>VLOOKUP(F148,[1]!china_towns_second__2[[Column1]:[Y]],3,FALSE)</f>
        <v>30.487390952665599</v>
      </c>
      <c r="K148">
        <f>VLOOKUP(F148,[1]!china_towns_second__2[[Column1]:[Y]],2,FALSE)</f>
        <v>113.39263819999999</v>
      </c>
      <c r="L148" t="s">
        <v>4940</v>
      </c>
      <c r="M148" t="str">
        <f>VLOOKUP(H148,CHOOSE({1,2},Table18[Native],Table18[Name]),2,0)</f>
        <v>Tiānmén Shì</v>
      </c>
      <c r="N148" t="str">
        <f>VLOOKUP(I148,CHOOSE({1,2},Table18[Native],Table18[Name]),2,0)</f>
        <v>Húbĕi Shĕngzhíxiáxiàn Jíxíngzhèng Qūhuà</v>
      </c>
      <c r="O148" t="str">
        <f>_xlfn.CONCAT(L148," (",N148,")")</f>
        <v>Chenhu Guanweihui (Húbĕi Shĕngzhíxiáxiàn Jíxíngzhèng Qūhuà)</v>
      </c>
      <c r="P148" s="12" t="str">
        <f>IF(COUNTIF(O:O,O148)&gt;1,_xlfn.CONCAT(L148," (",M148,")"),O148)</f>
        <v>Chenhu Guanweihui (Húbĕi Shĕngzhíxiáxiàn Jíxíngzhèng Qūhuà)</v>
      </c>
    </row>
    <row r="149" spans="1:16" x14ac:dyDescent="0.25">
      <c r="A149" t="s">
        <v>2635</v>
      </c>
      <c r="B149" t="str">
        <f>IF(COUNTIF(A:A,A149)&gt;1,_xlfn.CONCAT(A149," (",N149,")"),A149)</f>
        <v>Chénhú Jīdì Kāifāzŏng Gōngsī</v>
      </c>
      <c r="C149" t="str">
        <f>IF(COUNTIF(B:B,B149)&gt;1,_xlfn.CONCAT(A149," (",M149,")"),B149)</f>
        <v>Chénhú Jīdì Kāifāzŏng Gōngsī</v>
      </c>
      <c r="D149" t="s">
        <v>2636</v>
      </c>
      <c r="E149" t="s">
        <v>267</v>
      </c>
      <c r="F149" t="str">
        <f>_xlfn.CONCAT(D149,", ",H149,", ",I149,", ","湖北省")</f>
        <v>沉湖基地开发总公司, 汉川市, 孝感市, 湖北省</v>
      </c>
      <c r="G149">
        <v>16</v>
      </c>
      <c r="H149" t="s">
        <v>233</v>
      </c>
      <c r="I149" t="s">
        <v>230</v>
      </c>
      <c r="J149" t="e">
        <f>VLOOKUP(F149,[1]!china_towns_second__2[[Column1]:[Y]],3,FALSE)</f>
        <v>#N/A</v>
      </c>
      <c r="K149" t="e">
        <f>VLOOKUP(F149,[1]!china_towns_second__2[[Column1]:[Y]],2,FALSE)</f>
        <v>#N/A</v>
      </c>
      <c r="L149" t="s">
        <v>5033</v>
      </c>
      <c r="M149" t="str">
        <f>VLOOKUP(H149,CHOOSE({1,2},Table18[Native],Table18[Name]),2,0)</f>
        <v>Hànchuān Shì</v>
      </c>
      <c r="N149" t="str">
        <f>VLOOKUP(I149,CHOOSE({1,2},Table18[Native],Table18[Name]),2,0)</f>
        <v>Xiàogăn Shì</v>
      </c>
      <c r="O149" t="str">
        <f>_xlfn.CONCAT(L149," (",N149,")")</f>
        <v>Chenhu Jidi Kaifazong Gongsi (Xiàogăn Shì)</v>
      </c>
      <c r="P149" s="12" t="str">
        <f>IF(COUNTIF(O:O,O149)&gt;1,_xlfn.CONCAT(L149," (",M149,")"),O149)</f>
        <v>Chenhu Jidi Kaifazong Gongsi (Xiàogăn Shì)</v>
      </c>
    </row>
    <row r="150" spans="1:16" x14ac:dyDescent="0.25">
      <c r="A150" t="s">
        <v>2637</v>
      </c>
      <c r="B150" t="str">
        <f>IF(COUNTIF(A:A,A150)&gt;1,_xlfn.CONCAT(A150," (",N150,")"),A150)</f>
        <v>Chénhú Zhèn</v>
      </c>
      <c r="C150" t="str">
        <f>IF(COUNTIF(B:B,B150)&gt;1,_xlfn.CONCAT(A150," (",M150,")"),B150)</f>
        <v>Chénhú Zhèn</v>
      </c>
      <c r="D150" t="s">
        <v>2638</v>
      </c>
      <c r="E150" t="s">
        <v>256</v>
      </c>
      <c r="F150" t="str">
        <f>_xlfn.CONCAT(D150,", ",H150,", ",I150,", ","湖北省")</f>
        <v>沉湖镇, 汉川市, 孝感市, 湖北省</v>
      </c>
      <c r="G150">
        <v>60342</v>
      </c>
      <c r="H150" t="s">
        <v>233</v>
      </c>
      <c r="I150" t="s">
        <v>230</v>
      </c>
      <c r="J150">
        <f>VLOOKUP(F150,[1]!china_towns_second__2[[Column1]:[Y]],3,FALSE)</f>
        <v>30.459705829048399</v>
      </c>
      <c r="K150">
        <f>VLOOKUP(F150,[1]!china_towns_second__2[[Column1]:[Y]],2,FALSE)</f>
        <v>113.5006674</v>
      </c>
      <c r="L150" t="s">
        <v>5034</v>
      </c>
      <c r="M150" t="str">
        <f>VLOOKUP(H150,CHOOSE({1,2},Table18[Native],Table18[Name]),2,0)</f>
        <v>Hànchuān Shì</v>
      </c>
      <c r="N150" t="str">
        <f>VLOOKUP(I150,CHOOSE({1,2},Table18[Native],Table18[Name]),2,0)</f>
        <v>Xiàogăn Shì</v>
      </c>
      <c r="O150" t="str">
        <f>_xlfn.CONCAT(L150," (",N150,")")</f>
        <v>Chenhu Zhen (Xiàogăn Shì)</v>
      </c>
      <c r="P150" s="12" t="str">
        <f>IF(COUNTIF(O:O,O150)&gt;1,_xlfn.CONCAT(L150," (",M150,")"),O150)</f>
        <v>Chenhu Zhen (Xiàogăn Shì)</v>
      </c>
    </row>
    <row r="151" spans="1:16" x14ac:dyDescent="0.25">
      <c r="A151" t="s">
        <v>1779</v>
      </c>
      <c r="B151" t="str">
        <f>IF(COUNTIF(A:A,A151)&gt;1,_xlfn.CONCAT(A151," (",N151,")"),A151)</f>
        <v>Chénjiājī Jiēdào</v>
      </c>
      <c r="C151" t="str">
        <f>IF(COUNTIF(B:B,B151)&gt;1,_xlfn.CONCAT(A151," (",M151,")"),B151)</f>
        <v>Chénjiājī Jiēdào</v>
      </c>
      <c r="D151" t="s">
        <v>1780</v>
      </c>
      <c r="E151" t="s">
        <v>270</v>
      </c>
      <c r="F151" t="str">
        <f>_xlfn.CONCAT(D151,", ",H151,", ",I151,", ","湖北省")</f>
        <v>谌家矶街道, 江岸区, 武汉市, 湖北省</v>
      </c>
      <c r="G151">
        <v>16197</v>
      </c>
      <c r="H151" t="s">
        <v>206</v>
      </c>
      <c r="I151" t="s">
        <v>199</v>
      </c>
      <c r="J151" t="e">
        <f>VLOOKUP(F151,[1]!china_towns_second__2[[Column1]:[Y]],3,FALSE)</f>
        <v>#N/A</v>
      </c>
      <c r="K151" t="e">
        <f>VLOOKUP(F151,[1]!china_towns_second__2[[Column1]:[Y]],2,FALSE)</f>
        <v>#N/A</v>
      </c>
      <c r="L151" t="s">
        <v>4584</v>
      </c>
      <c r="M151" t="str">
        <f>VLOOKUP(H151,CHOOSE({1,2},Table18[Native],Table18[Name]),2,0)</f>
        <v>Jiāng'àn Qū</v>
      </c>
      <c r="N151" t="str">
        <f>VLOOKUP(I151,CHOOSE({1,2},Table18[Native],Table18[Name]),2,0)</f>
        <v>Wŭhàn Shì</v>
      </c>
      <c r="O151" t="str">
        <f>_xlfn.CONCAT(L151," (",N151,")")</f>
        <v>Chenjiaji Jiedao (Wŭhàn Shì)</v>
      </c>
      <c r="P151" s="12" t="str">
        <f>IF(COUNTIF(O:O,O151)&gt;1,_xlfn.CONCAT(L151," (",M151,")"),O151)</f>
        <v>Chenjiaji Jiedao (Wŭhàn Shì)</v>
      </c>
    </row>
    <row r="152" spans="1:16" x14ac:dyDescent="0.25">
      <c r="A152" t="s">
        <v>848</v>
      </c>
      <c r="B152" t="str">
        <f>IF(COUNTIF(A:A,A152)&gt;1,_xlfn.CONCAT(A152," (",N152,")"),A152)</f>
        <v>Chénjiāwān Jiēdào</v>
      </c>
      <c r="C152" t="str">
        <f>IF(COUNTIF(B:B,B152)&gt;1,_xlfn.CONCAT(A152," (",M152,")"),B152)</f>
        <v>Chénjiāwān Jiēdào</v>
      </c>
      <c r="D152" t="s">
        <v>849</v>
      </c>
      <c r="E152" t="s">
        <v>270</v>
      </c>
      <c r="F152" t="str">
        <f>_xlfn.CONCAT(D152,", ",H152,", ",I152,", ","湖北省")</f>
        <v>陈家湾街道, 西塞山区, 黄石市, 湖北省</v>
      </c>
      <c r="G152">
        <v>53129</v>
      </c>
      <c r="H152" t="s">
        <v>164</v>
      </c>
      <c r="I152" t="s">
        <v>159</v>
      </c>
      <c r="J152" t="e">
        <f>VLOOKUP(F152,[1]!china_towns_second__2[[Column1]:[Y]],3,FALSE)</f>
        <v>#N/A</v>
      </c>
      <c r="K152" t="e">
        <f>VLOOKUP(F152,[1]!china_towns_second__2[[Column1]:[Y]],2,FALSE)</f>
        <v>#N/A</v>
      </c>
      <c r="L152" t="s">
        <v>4108</v>
      </c>
      <c r="M152" t="str">
        <f>VLOOKUP(H152,CHOOSE({1,2},Table18[Native],Table18[Name]),2,0)</f>
        <v>Xīsàishān Qū</v>
      </c>
      <c r="N152" t="str">
        <f>VLOOKUP(I152,CHOOSE({1,2},Table18[Native],Table18[Name]),2,0)</f>
        <v>Huángshí Shì</v>
      </c>
      <c r="O152" t="str">
        <f>_xlfn.CONCAT(L152," (",N152,")")</f>
        <v>Chenjiawan Jiedao (Huángshí Shì)</v>
      </c>
      <c r="P152" s="12" t="str">
        <f>IF(COUNTIF(O:O,O152)&gt;1,_xlfn.CONCAT(L152," (",M152,")"),O152)</f>
        <v>Chenjiawan Jiedao (Huángshí Shì)</v>
      </c>
    </row>
    <row r="153" spans="1:16" x14ac:dyDescent="0.25">
      <c r="A153" t="s">
        <v>1657</v>
      </c>
      <c r="B153" t="str">
        <f>IF(COUNTIF(A:A,A153)&gt;1,_xlfn.CONCAT(A153," (",N153,")"),A153)</f>
        <v>Chénxiàng Zhèn</v>
      </c>
      <c r="C153" t="str">
        <f>IF(COUNTIF(B:B,B153)&gt;1,_xlfn.CONCAT(A153," (",M153,")"),B153)</f>
        <v>Chénxiàng Zhèn</v>
      </c>
      <c r="D153" t="s">
        <v>1658</v>
      </c>
      <c r="E153" t="s">
        <v>256</v>
      </c>
      <c r="F153" t="str">
        <f>_xlfn.CONCAT(D153,", ",H153,", ",I153,", ","湖北省")</f>
        <v>陈巷镇, 广水市, 随州市, 湖北省</v>
      </c>
      <c r="G153">
        <v>39236</v>
      </c>
      <c r="H153" t="s">
        <v>196</v>
      </c>
      <c r="I153" t="s">
        <v>195</v>
      </c>
      <c r="J153">
        <f>VLOOKUP(F153,[1]!china_towns_second__2[[Column1]:[Y]],3,FALSE)</f>
        <v>31.4780766796137</v>
      </c>
      <c r="K153">
        <f>VLOOKUP(F153,[1]!china_towns_second__2[[Column1]:[Y]],2,FALSE)</f>
        <v>113.7667932</v>
      </c>
      <c r="L153" t="s">
        <v>4520</v>
      </c>
      <c r="M153" t="str">
        <f>VLOOKUP(H153,CHOOSE({1,2},Table18[Native],Table18[Name]),2,0)</f>
        <v>Guăngshuĭ Shì</v>
      </c>
      <c r="N153" t="str">
        <f>VLOOKUP(I153,CHOOSE({1,2},Table18[Native],Table18[Name]),2,0)</f>
        <v>Suízhōu Shì</v>
      </c>
      <c r="O153" t="str">
        <f>_xlfn.CONCAT(L153," (",N153,")")</f>
        <v>Chenxiang Zhen (Suízhōu Shì)</v>
      </c>
      <c r="P153" s="12" t="str">
        <f>IF(COUNTIF(O:O,O153)&gt;1,_xlfn.CONCAT(L153," (",M153,")"),O153)</f>
        <v>Chenxiang Zhen (Suízhōu Shì)</v>
      </c>
    </row>
    <row r="154" spans="1:16" x14ac:dyDescent="0.25">
      <c r="A154" t="s">
        <v>1781</v>
      </c>
      <c r="B154" t="str">
        <f>IF(COUNTIF(A:A,A154)&gt;1,_xlfn.CONCAT(A154," (",N154,")"),A154)</f>
        <v>Chēzhàn Jiēdào (Wŭhàn Shì)</v>
      </c>
      <c r="C154" t="str">
        <f>IF(COUNTIF(B:B,B154)&gt;1,_xlfn.CONCAT(A154," (",M154,")"),B154)</f>
        <v>Chēzhàn Jiēdào (Wŭhàn Shì)</v>
      </c>
      <c r="D154" t="s">
        <v>1782</v>
      </c>
      <c r="E154" t="s">
        <v>270</v>
      </c>
      <c r="F154" t="str">
        <f>_xlfn.CONCAT(D154,", ",H154,", ",I154,", ","湖北省")</f>
        <v>车站街道, 江岸区, 武汉市, 湖北省</v>
      </c>
      <c r="G154">
        <v>25069</v>
      </c>
      <c r="H154" t="s">
        <v>206</v>
      </c>
      <c r="I154" t="s">
        <v>199</v>
      </c>
      <c r="J154" t="e">
        <f>VLOOKUP(F154,[1]!china_towns_second__2[[Column1]:[Y]],3,FALSE)</f>
        <v>#N/A</v>
      </c>
      <c r="K154" t="e">
        <f>VLOOKUP(F154,[1]!china_towns_second__2[[Column1]:[Y]],2,FALSE)</f>
        <v>#N/A</v>
      </c>
      <c r="L154" t="s">
        <v>4585</v>
      </c>
      <c r="M154" t="str">
        <f>VLOOKUP(H154,CHOOSE({1,2},Table18[Native],Table18[Name]),2,0)</f>
        <v>Jiāng'àn Qū</v>
      </c>
      <c r="N154" t="str">
        <f>VLOOKUP(I154,CHOOSE({1,2},Table18[Native],Table18[Name]),2,0)</f>
        <v>Wŭhàn Shì</v>
      </c>
      <c r="O154" t="str">
        <f>_xlfn.CONCAT(L154," (",N154,")")</f>
        <v>Chezhan Jiedao (Wuhan Shi) (Wŭhàn Shì)</v>
      </c>
      <c r="P154" s="12" t="str">
        <f>IF(COUNTIF(O:O,O154)&gt;1,_xlfn.CONCAT(L154," (",M154,")"),O154)</f>
        <v>Chezhan Jiedao (Wuhan Shi) (Wŭhàn Shì)</v>
      </c>
    </row>
    <row r="155" spans="1:16" x14ac:dyDescent="0.25">
      <c r="A155" t="s">
        <v>1781</v>
      </c>
      <c r="B155" t="str">
        <f>IF(COUNTIF(A:A,A155)&gt;1,_xlfn.CONCAT(A155," (",N155,")"),A155)</f>
        <v>Chēzhàn Jiēdào (Xiàogăn Shì)</v>
      </c>
      <c r="C155" t="str">
        <f>IF(COUNTIF(B:B,B155)&gt;1,_xlfn.CONCAT(A155," (",M155,")"),B155)</f>
        <v>Chēzhàn Jiēdào (Xiàogăn Shì)</v>
      </c>
      <c r="D155" t="s">
        <v>1782</v>
      </c>
      <c r="E155" t="s">
        <v>270</v>
      </c>
      <c r="F155" t="str">
        <f>_xlfn.CONCAT(D155,", ",H155,", ",I155,", ","湖北省")</f>
        <v>车站街道, 孝南区, 孝感市, 湖北省</v>
      </c>
      <c r="G155">
        <v>40221</v>
      </c>
      <c r="H155" t="s">
        <v>235</v>
      </c>
      <c r="I155" t="s">
        <v>230</v>
      </c>
      <c r="J155">
        <f>VLOOKUP(F155,[1]!china_towns_second__2[[Column1]:[Y]],3,FALSE)</f>
        <v>30.955743546493899</v>
      </c>
      <c r="K155">
        <f>VLOOKUP(F155,[1]!china_towns_second__2[[Column1]:[Y]],2,FALSE)</f>
        <v>113.9235386</v>
      </c>
      <c r="L155" t="s">
        <v>5035</v>
      </c>
      <c r="M155" t="str">
        <f>VLOOKUP(H155,CHOOSE({1,2},Table18[Native],Table18[Name]),2,0)</f>
        <v>Xiàonán Qū</v>
      </c>
      <c r="N155" t="str">
        <f>VLOOKUP(I155,CHOOSE({1,2},Table18[Native],Table18[Name]),2,0)</f>
        <v>Xiàogăn Shì</v>
      </c>
      <c r="O155" t="str">
        <f>_xlfn.CONCAT(L155," (",N155,")")</f>
        <v>Chezhan Jiedao (Xiaogan Shi) (Xiàogăn Shì)</v>
      </c>
      <c r="P155" s="12" t="str">
        <f>IF(COUNTIF(O:O,O155)&gt;1,_xlfn.CONCAT(L155," (",M155,")"),O155)</f>
        <v>Chezhan Jiedao (Xiaogan Shi) (Xiàogăn Shì)</v>
      </c>
    </row>
    <row r="156" spans="1:16" x14ac:dyDescent="0.25">
      <c r="A156" t="s">
        <v>1132</v>
      </c>
      <c r="B156" t="str">
        <f>IF(COUNTIF(A:A,A156)&gt;1,_xlfn.CONCAT(A156," (",N156,")"),A156)</f>
        <v>Chĭbā Zhèn</v>
      </c>
      <c r="C156" t="str">
        <f>IF(COUNTIF(B:B,B156)&gt;1,_xlfn.CONCAT(A156," (",M156,")"),B156)</f>
        <v>Chĭbā Zhèn</v>
      </c>
      <c r="D156" t="s">
        <v>1133</v>
      </c>
      <c r="E156" t="s">
        <v>256</v>
      </c>
      <c r="F156" t="str">
        <f>_xlfn.CONCAT(D156,", ",H156,", ",I156,", ","湖北省")</f>
        <v>尺八镇, 监利市, 荆州市, 湖北省</v>
      </c>
      <c r="G156">
        <v>55217</v>
      </c>
      <c r="H156" t="s">
        <v>181</v>
      </c>
      <c r="I156" t="s">
        <v>177</v>
      </c>
      <c r="J156">
        <f>VLOOKUP(F156,[1]!china_towns_second__2[[Column1]:[Y]],3,FALSE)</f>
        <v>29.639451489351099</v>
      </c>
      <c r="K156">
        <f>VLOOKUP(F156,[1]!china_towns_second__2[[Column1]:[Y]],2,FALSE)</f>
        <v>113.03746270000001</v>
      </c>
      <c r="L156" t="s">
        <v>4249</v>
      </c>
      <c r="M156" t="str">
        <f>VLOOKUP(H156,CHOOSE({1,2},Table18[Native],Table18[Name]),2,0)</f>
        <v>Jiānlì Shì</v>
      </c>
      <c r="N156" t="str">
        <f>VLOOKUP(I156,CHOOSE({1,2},Table18[Native],Table18[Name]),2,0)</f>
        <v>Jīngzhōu Shì</v>
      </c>
      <c r="O156" t="str">
        <f>_xlfn.CONCAT(L156," (",N156,")")</f>
        <v>Chiba Zhen (Jīngzhōu Shì)</v>
      </c>
      <c r="P156" s="12" t="str">
        <f>IF(COUNTIF(O:O,O156)&gt;1,_xlfn.CONCAT(L156," (",M156,")"),O156)</f>
        <v>Chiba Zhen (Jīngzhōu Shì)</v>
      </c>
    </row>
    <row r="157" spans="1:16" x14ac:dyDescent="0.25">
      <c r="A157" t="s">
        <v>528</v>
      </c>
      <c r="B157" t="str">
        <f>IF(COUNTIF(A:A,A157)&gt;1,_xlfn.CONCAT(A157," (",N157,")"),A157)</f>
        <v>Chìbì Jiēdào</v>
      </c>
      <c r="C157" t="str">
        <f>IF(COUNTIF(B:B,B157)&gt;1,_xlfn.CONCAT(A157," (",M157,")"),B157)</f>
        <v>Chìbì Jiēdào</v>
      </c>
      <c r="D157" t="s">
        <v>529</v>
      </c>
      <c r="E157" t="s">
        <v>270</v>
      </c>
      <c r="F157" t="str">
        <f>_xlfn.CONCAT(D157,", ",H157,", ",I157,", ","湖北省")</f>
        <v>赤壁街道, 黄州区, 黄冈市, 湖北省</v>
      </c>
      <c r="G157">
        <v>156011</v>
      </c>
      <c r="H157" t="s">
        <v>151</v>
      </c>
      <c r="I157" t="s">
        <v>148</v>
      </c>
      <c r="J157">
        <f>VLOOKUP(F157,[1]!china_towns_second__2[[Column1]:[Y]],3,FALSE)</f>
        <v>30.4490246754658</v>
      </c>
      <c r="K157">
        <f>VLOOKUP(F157,[1]!china_towns_second__2[[Column1]:[Y]],2,FALSE)</f>
        <v>114.8683079</v>
      </c>
      <c r="L157" t="s">
        <v>3954</v>
      </c>
      <c r="M157" t="str">
        <f>VLOOKUP(H157,CHOOSE({1,2},Table18[Native],Table18[Name]),2,0)</f>
        <v>Huángzhōu Qū</v>
      </c>
      <c r="N157" t="str">
        <f>VLOOKUP(I157,CHOOSE({1,2},Table18[Native],Table18[Name]),2,0)</f>
        <v>Huánggāng Shì</v>
      </c>
      <c r="O157" t="str">
        <f>_xlfn.CONCAT(L157," (",N157,")")</f>
        <v>Chibi Jiedao (Huánggāng Shì)</v>
      </c>
      <c r="P157" s="12" t="str">
        <f>IF(COUNTIF(O:O,O157)&gt;1,_xlfn.CONCAT(L157," (",M157,")"),O157)</f>
        <v>Chibi Jiedao (Huánggāng Shì)</v>
      </c>
    </row>
    <row r="158" spans="1:16" x14ac:dyDescent="0.25">
      <c r="A158" t="s">
        <v>2099</v>
      </c>
      <c r="B158" t="str">
        <f>IF(COUNTIF(A:A,A158)&gt;1,_xlfn.CONCAT(A158," (",N158,")"),A158)</f>
        <v>Chìbì Zhèn</v>
      </c>
      <c r="C158" t="str">
        <f>IF(COUNTIF(B:B,B158)&gt;1,_xlfn.CONCAT(A158," (",M158,")"),B158)</f>
        <v>Chìbì Zhèn</v>
      </c>
      <c r="D158" t="s">
        <v>2100</v>
      </c>
      <c r="E158" t="s">
        <v>256</v>
      </c>
      <c r="F158" t="str">
        <f>_xlfn.CONCAT(D158,", ",H158,", ",I158,", ","湖北省")</f>
        <v>赤壁镇, 赤壁市, 咸宁市, 湖北省</v>
      </c>
      <c r="G158">
        <v>18917</v>
      </c>
      <c r="H158" t="s">
        <v>224</v>
      </c>
      <c r="I158" t="s">
        <v>223</v>
      </c>
      <c r="J158">
        <f>VLOOKUP(F158,[1]!china_towns_second__2[[Column1]:[Y]],3,FALSE)</f>
        <v>29.834969535081498</v>
      </c>
      <c r="K158">
        <f>VLOOKUP(F158,[1]!china_towns_second__2[[Column1]:[Y]],2,FALSE)</f>
        <v>113.6313954</v>
      </c>
      <c r="L158" t="s">
        <v>4747</v>
      </c>
      <c r="M158" t="str">
        <f>VLOOKUP(H158,CHOOSE({1,2},Table18[Native],Table18[Name]),2,0)</f>
        <v>Chìbì Shì</v>
      </c>
      <c r="N158" t="str">
        <f>VLOOKUP(I158,CHOOSE({1,2},Table18[Native],Table18[Name]),2,0)</f>
        <v>Xiánníng Shì</v>
      </c>
      <c r="O158" t="str">
        <f>_xlfn.CONCAT(L158," (",N158,")")</f>
        <v>Chibi Zhen (Xiánníng Shì)</v>
      </c>
      <c r="P158" s="12" t="str">
        <f>IF(COUNTIF(O:O,O158)&gt;1,_xlfn.CONCAT(L158," (",M158,")"),O158)</f>
        <v>Chibi Zhen (Xiánníng Shì)</v>
      </c>
    </row>
    <row r="159" spans="1:16" x14ac:dyDescent="0.25">
      <c r="A159" t="s">
        <v>530</v>
      </c>
      <c r="B159" t="str">
        <f>IF(COUNTIF(A:A,A159)&gt;1,_xlfn.CONCAT(A159," (",N159,")"),A159)</f>
        <v>Chìdōng Zhèn</v>
      </c>
      <c r="C159" t="str">
        <f>IF(COUNTIF(B:B,B159)&gt;1,_xlfn.CONCAT(A159," (",M159,")"),B159)</f>
        <v>Chìdōng Zhèn</v>
      </c>
      <c r="D159" t="s">
        <v>531</v>
      </c>
      <c r="E159" t="s">
        <v>256</v>
      </c>
      <c r="F159" t="str">
        <f>_xlfn.CONCAT(D159,", ",H159,", ",I159,", ","湖北省")</f>
        <v>赤东镇, 蕲春县, 黄冈市, 湖北省</v>
      </c>
      <c r="G159">
        <v>49666</v>
      </c>
      <c r="H159" t="s">
        <v>154</v>
      </c>
      <c r="I159" t="s">
        <v>148</v>
      </c>
      <c r="J159">
        <f>VLOOKUP(F159,[1]!china_towns_second__2[[Column1]:[Y]],3,FALSE)</f>
        <v>30.161732095397099</v>
      </c>
      <c r="K159">
        <f>VLOOKUP(F159,[1]!china_towns_second__2[[Column1]:[Y]],2,FALSE)</f>
        <v>115.4281692</v>
      </c>
      <c r="L159" t="s">
        <v>3955</v>
      </c>
      <c r="M159" t="str">
        <f>VLOOKUP(H159,CHOOSE({1,2},Table18[Native],Table18[Name]),2,0)</f>
        <v>Qíchūn Xiàn</v>
      </c>
      <c r="N159" t="str">
        <f>VLOOKUP(I159,CHOOSE({1,2},Table18[Native],Table18[Name]),2,0)</f>
        <v>Huánggāng Shì</v>
      </c>
      <c r="O159" t="str">
        <f>_xlfn.CONCAT(L159," (",N159,")")</f>
        <v>Chidong Zhen (Huánggāng Shì)</v>
      </c>
      <c r="P159" s="12" t="str">
        <f>IF(COUNTIF(O:O,O159)&gt;1,_xlfn.CONCAT(L159," (",M159,")"),O159)</f>
        <v>Chidong Zhen (Huánggāng Shì)</v>
      </c>
    </row>
    <row r="160" spans="1:16" x14ac:dyDescent="0.25">
      <c r="A160" t="s">
        <v>2101</v>
      </c>
      <c r="B160" t="str">
        <f>IF(COUNTIF(A:A,A160)&gt;1,_xlfn.CONCAT(A160," (",N160,")"),A160)</f>
        <v>Chìmăgăng Jiēdào</v>
      </c>
      <c r="C160" t="str">
        <f>IF(COUNTIF(B:B,B160)&gt;1,_xlfn.CONCAT(A160," (",M160,")"),B160)</f>
        <v>Chìmăgăng Jiēdào</v>
      </c>
      <c r="D160" t="s">
        <v>2102</v>
      </c>
      <c r="E160" t="s">
        <v>270</v>
      </c>
      <c r="F160" t="str">
        <f>_xlfn.CONCAT(D160,", ",H160,", ",I160,", ","湖北省")</f>
        <v>赤马港街道, 赤壁市, 咸宁市, 湖北省</v>
      </c>
      <c r="G160">
        <v>80844</v>
      </c>
      <c r="H160" t="s">
        <v>224</v>
      </c>
      <c r="I160" t="s">
        <v>223</v>
      </c>
      <c r="J160">
        <f>VLOOKUP(F160,[1]!china_towns_second__2[[Column1]:[Y]],3,FALSE)</f>
        <v>29.7548659060242</v>
      </c>
      <c r="K160">
        <f>VLOOKUP(F160,[1]!china_towns_second__2[[Column1]:[Y]],2,FALSE)</f>
        <v>113.8871986</v>
      </c>
      <c r="L160" t="s">
        <v>4748</v>
      </c>
      <c r="M160" t="str">
        <f>VLOOKUP(H160,CHOOSE({1,2},Table18[Native],Table18[Name]),2,0)</f>
        <v>Chìbì Shì</v>
      </c>
      <c r="N160" t="str">
        <f>VLOOKUP(I160,CHOOSE({1,2},Table18[Native],Table18[Name]),2,0)</f>
        <v>Xiánníng Shì</v>
      </c>
      <c r="O160" t="str">
        <f>_xlfn.CONCAT(L160," (",N160,")")</f>
        <v>Chimagang Jiedao (Xiánníng Shì)</v>
      </c>
      <c r="P160" s="12" t="str">
        <f>IF(COUNTIF(O:O,O160)&gt;1,_xlfn.CONCAT(L160," (",M160,")"),O160)</f>
        <v>Chimagang Jiedao (Xiánníng Shì)</v>
      </c>
    </row>
    <row r="161" spans="1:16" x14ac:dyDescent="0.25">
      <c r="A161" t="s">
        <v>1134</v>
      </c>
      <c r="B161" t="str">
        <f>IF(COUNTIF(A:A,A161)&gt;1,_xlfn.CONCAT(A161," (",N161,")"),A161)</f>
        <v>Chóngwén Jiēdào</v>
      </c>
      <c r="C161" t="str">
        <f>IF(COUNTIF(B:B,B161)&gt;1,_xlfn.CONCAT(A161," (",M161,")"),B161)</f>
        <v>Chóngwén Jiēdào</v>
      </c>
      <c r="D161" t="s">
        <v>1135</v>
      </c>
      <c r="E161" t="s">
        <v>270</v>
      </c>
      <c r="F161" t="str">
        <f>_xlfn.CONCAT(D161,", ",H161,", ",I161,", ","湖北省")</f>
        <v>崇文街道, 沙市区, 荆州市, 湖北省</v>
      </c>
      <c r="G161">
        <v>51208</v>
      </c>
      <c r="H161" t="s">
        <v>183</v>
      </c>
      <c r="I161" t="s">
        <v>177</v>
      </c>
      <c r="J161">
        <f>VLOOKUP(F161,[1]!china_towns_second__2[[Column1]:[Y]],3,FALSE)</f>
        <v>30.3202390430829</v>
      </c>
      <c r="K161">
        <f>VLOOKUP(F161,[1]!china_towns_second__2[[Column1]:[Y]],2,FALSE)</f>
        <v>112.2431806</v>
      </c>
      <c r="L161" t="s">
        <v>4250</v>
      </c>
      <c r="M161" t="str">
        <f>VLOOKUP(H161,CHOOSE({1,2},Table18[Native],Table18[Name]),2,0)</f>
        <v>Shāshì Qū</v>
      </c>
      <c r="N161" t="str">
        <f>VLOOKUP(I161,CHOOSE({1,2},Table18[Native],Table18[Name]),2,0)</f>
        <v>Jīngzhōu Shì</v>
      </c>
      <c r="O161" t="str">
        <f>_xlfn.CONCAT(L161," (",N161,")")</f>
        <v>Chongwen Jiedao (Jīngzhōu Shì)</v>
      </c>
      <c r="P161" s="12" t="str">
        <f>IF(COUNTIF(O:O,O161)&gt;1,_xlfn.CONCAT(L161," (",M161,")"),O161)</f>
        <v>Chongwen Jiedao (Jīngzhōu Shì)</v>
      </c>
    </row>
    <row r="162" spans="1:16" x14ac:dyDescent="0.25">
      <c r="A162" t="s">
        <v>2103</v>
      </c>
      <c r="B162" t="str">
        <f>IF(COUNTIF(A:A,A162)&gt;1,_xlfn.CONCAT(A162," (",N162,")"),A162)</f>
        <v>Chóngyáng Xiàn Gōngyè Yuánqū</v>
      </c>
      <c r="C162" t="str">
        <f>IF(COUNTIF(B:B,B162)&gt;1,_xlfn.CONCAT(A162," (",M162,")"),B162)</f>
        <v>Chóngyáng Xiàn Gōngyè Yuánqū</v>
      </c>
      <c r="D162" t="s">
        <v>2104</v>
      </c>
      <c r="E162" t="s">
        <v>267</v>
      </c>
      <c r="F162" t="str">
        <f>_xlfn.CONCAT(D162,", ",H162,", ",I162,", ","湖北省")</f>
        <v>崇阳县工业园区, 崇阳县, 咸宁市, 湖北省</v>
      </c>
      <c r="G162">
        <v>2018</v>
      </c>
      <c r="H162" t="s">
        <v>225</v>
      </c>
      <c r="I162" t="s">
        <v>223</v>
      </c>
      <c r="J162">
        <f>VLOOKUP(F162,[1]!china_towns_second__2[[Column1]:[Y]],3,FALSE)</f>
        <v>29.5228529604288</v>
      </c>
      <c r="K162">
        <f>VLOOKUP(F162,[1]!china_towns_second__2[[Column1]:[Y]],2,FALSE)</f>
        <v>114.04553</v>
      </c>
      <c r="L162" t="s">
        <v>4749</v>
      </c>
      <c r="M162" t="str">
        <f>VLOOKUP(H162,CHOOSE({1,2},Table18[Native],Table18[Name]),2,0)</f>
        <v>Chóngyáng Xiàn</v>
      </c>
      <c r="N162" t="str">
        <f>VLOOKUP(I162,CHOOSE({1,2},Table18[Native],Table18[Name]),2,0)</f>
        <v>Xiánníng Shì</v>
      </c>
      <c r="O162" t="str">
        <f>_xlfn.CONCAT(L162," (",N162,")")</f>
        <v>Chongyang Xian Gongye Yuanqu (Xiánníng Shì)</v>
      </c>
      <c r="P162" s="12" t="str">
        <f>IF(COUNTIF(O:O,O162)&gt;1,_xlfn.CONCAT(L162," (",M162,")"),O162)</f>
        <v>Chongyang Xian Gongye Yuanqu (Xiánníng Shì)</v>
      </c>
    </row>
    <row r="163" spans="1:16" x14ac:dyDescent="0.25">
      <c r="A163" t="s">
        <v>1136</v>
      </c>
      <c r="B163" t="str">
        <f>IF(COUNTIF(A:A,A163)&gt;1,_xlfn.CONCAT(A163," (",N163,")"),A163)</f>
        <v>Chuāndiàn Zhèn</v>
      </c>
      <c r="C163" t="str">
        <f>IF(COUNTIF(B:B,B163)&gt;1,_xlfn.CONCAT(A163," (",M163,")"),B163)</f>
        <v>Chuāndiàn Zhèn</v>
      </c>
      <c r="D163" t="s">
        <v>1137</v>
      </c>
      <c r="E163" t="s">
        <v>256</v>
      </c>
      <c r="F163" t="str">
        <f>_xlfn.CONCAT(D163,", ",H163,", ",I163,", ","湖北省")</f>
        <v>川店镇, 荆州区, 荆州市, 湖北省</v>
      </c>
      <c r="G163">
        <v>28404</v>
      </c>
      <c r="H163" t="s">
        <v>182</v>
      </c>
      <c r="I163" t="s">
        <v>177</v>
      </c>
      <c r="J163">
        <f>VLOOKUP(F163,[1]!china_towns_second__2[[Column1]:[Y]],3,FALSE)</f>
        <v>30.572726588018</v>
      </c>
      <c r="K163">
        <f>VLOOKUP(F163,[1]!china_towns_second__2[[Column1]:[Y]],2,FALSE)</f>
        <v>112.074189</v>
      </c>
      <c r="L163" t="s">
        <v>4251</v>
      </c>
      <c r="M163" t="str">
        <f>VLOOKUP(H163,CHOOSE({1,2},Table18[Native],Table18[Name]),2,0)</f>
        <v>Jīngzhōu Qū</v>
      </c>
      <c r="N163" t="str">
        <f>VLOOKUP(I163,CHOOSE({1,2},Table18[Native],Table18[Name]),2,0)</f>
        <v>Jīngzhōu Shì</v>
      </c>
      <c r="O163" t="str">
        <f>_xlfn.CONCAT(L163," (",N163,")")</f>
        <v>Chuandian Zhen (Jīngzhōu Shì)</v>
      </c>
      <c r="P163" s="12" t="str">
        <f>IF(COUNTIF(O:O,O163)&gt;1,_xlfn.CONCAT(L163," (",M163,")"),O163)</f>
        <v>Chuandian Zhen (Jīngzhōu Shì)</v>
      </c>
    </row>
    <row r="164" spans="1:16" x14ac:dyDescent="0.25">
      <c r="A164" t="s">
        <v>2105</v>
      </c>
      <c r="B164" t="str">
        <f>IF(COUNTIF(A:A,A164)&gt;1,_xlfn.CONCAT(A164," (",N164,")"),A164)</f>
        <v>Chuăngwáng Zhèn</v>
      </c>
      <c r="C164" t="str">
        <f>IF(COUNTIF(B:B,B164)&gt;1,_xlfn.CONCAT(A164," (",M164,")"),B164)</f>
        <v>Chuăngwáng Zhèn</v>
      </c>
      <c r="D164" t="s">
        <v>2106</v>
      </c>
      <c r="E164" t="s">
        <v>256</v>
      </c>
      <c r="F164" t="str">
        <f>_xlfn.CONCAT(D164,", ",H164,", ",I164,", ","湖北省")</f>
        <v>闯王镇, 通山县, 咸宁市, 湖北省</v>
      </c>
      <c r="G164">
        <v>14904</v>
      </c>
      <c r="H164" t="s">
        <v>228</v>
      </c>
      <c r="I164" t="s">
        <v>223</v>
      </c>
      <c r="J164">
        <f>VLOOKUP(F164,[1]!china_towns_second__2[[Column1]:[Y]],3,FALSE)</f>
        <v>29.441297774358301</v>
      </c>
      <c r="K164">
        <f>VLOOKUP(F164,[1]!china_towns_second__2[[Column1]:[Y]],2,FALSE)</f>
        <v>114.58447700000001</v>
      </c>
      <c r="L164" t="s">
        <v>4750</v>
      </c>
      <c r="M164" t="str">
        <f>VLOOKUP(H164,CHOOSE({1,2},Table18[Native],Table18[Name]),2,0)</f>
        <v>Tōngshān Xiàn</v>
      </c>
      <c r="N164" t="str">
        <f>VLOOKUP(I164,CHOOSE({1,2},Table18[Native],Table18[Name]),2,0)</f>
        <v>Xiánníng Shì</v>
      </c>
      <c r="O164" t="str">
        <f>_xlfn.CONCAT(L164," (",N164,")")</f>
        <v>Chuangwang Zhen (Xiánníng Shì)</v>
      </c>
      <c r="P164" s="12" t="str">
        <f>IF(COUNTIF(O:O,O164)&gt;1,_xlfn.CONCAT(L164," (",M164,")"),O164)</f>
        <v>Chuangwang Zhen (Xiánníng Shì)</v>
      </c>
    </row>
    <row r="165" spans="1:16" x14ac:dyDescent="0.25">
      <c r="A165" t="s">
        <v>532</v>
      </c>
      <c r="B165" t="str">
        <f>IF(COUNTIF(A:A,A165)&gt;1,_xlfn.CONCAT(A165," (",N165,")"),A165)</f>
        <v>Chūngăng</v>
      </c>
      <c r="C165" t="str">
        <f>IF(COUNTIF(B:B,B165)&gt;1,_xlfn.CONCAT(A165," (",M165,")"),B165)</f>
        <v>Chūngăng</v>
      </c>
      <c r="D165" t="s">
        <v>533</v>
      </c>
      <c r="E165" t="s">
        <v>267</v>
      </c>
      <c r="F165" t="str">
        <f>_xlfn.CONCAT(D165,", ",H165,", ",I165,", ","湖北省")</f>
        <v>春港办事处, 黄梅县, 黄冈市, 湖北省</v>
      </c>
      <c r="G165">
        <v>2477</v>
      </c>
      <c r="H165" t="s">
        <v>150</v>
      </c>
      <c r="I165" t="s">
        <v>148</v>
      </c>
      <c r="J165" t="e">
        <f>VLOOKUP(F165,[1]!china_towns_second__2[[Column1]:[Y]],3,FALSE)</f>
        <v>#N/A</v>
      </c>
      <c r="K165" t="e">
        <f>VLOOKUP(F165,[1]!china_towns_second__2[[Column1]:[Y]],2,FALSE)</f>
        <v>#N/A</v>
      </c>
      <c r="L165" t="s">
        <v>3956</v>
      </c>
      <c r="M165" t="str">
        <f>VLOOKUP(H165,CHOOSE({1,2},Table18[Native],Table18[Name]),2,0)</f>
        <v>Huángméi Xiàn</v>
      </c>
      <c r="N165" t="str">
        <f>VLOOKUP(I165,CHOOSE({1,2},Table18[Native],Table18[Name]),2,0)</f>
        <v>Huánggāng Shì</v>
      </c>
      <c r="O165" t="str">
        <f>_xlfn.CONCAT(L165," (",N165,")")</f>
        <v>Chungang (Huánggāng Shì)</v>
      </c>
      <c r="P165" s="12" t="str">
        <f>IF(COUNTIF(O:O,O165)&gt;1,_xlfn.CONCAT(L165," (",M165,")"),O165)</f>
        <v>Chungang (Huánggāng Shì)</v>
      </c>
    </row>
    <row r="166" spans="1:16" x14ac:dyDescent="0.25">
      <c r="A166" t="s">
        <v>331</v>
      </c>
      <c r="B166" t="str">
        <f>IF(COUNTIF(A:A,A166)&gt;1,_xlfn.CONCAT(A166," (",N166,")"),A166)</f>
        <v>Chūnmùyíng Xiāng</v>
      </c>
      <c r="C166" t="str">
        <f>IF(COUNTIF(B:B,B166)&gt;1,_xlfn.CONCAT(A166," (",M166,")"),B166)</f>
        <v>Chūnmùyíng Xiāng</v>
      </c>
      <c r="D166" t="s">
        <v>332</v>
      </c>
      <c r="E166" t="s">
        <v>285</v>
      </c>
      <c r="F166" t="str">
        <f>_xlfn.CONCAT(D166,", ",H166,", ",I166,", ","湖北省")</f>
        <v>椿木营乡, 宣恩县, 恩施土家族苗族自治州, 湖北省</v>
      </c>
      <c r="G166">
        <v>10471</v>
      </c>
      <c r="H166" t="s">
        <v>143</v>
      </c>
      <c r="I166" t="s">
        <v>135</v>
      </c>
      <c r="J166" t="e">
        <f>VLOOKUP(F166,[1]!china_towns_second__2[[Column1]:[Y]],3,FALSE)</f>
        <v>#N/A</v>
      </c>
      <c r="K166" t="e">
        <f>VLOOKUP(F166,[1]!china_towns_second__2[[Column1]:[Y]],2,FALSE)</f>
        <v>#N/A</v>
      </c>
      <c r="L166" t="s">
        <v>3856</v>
      </c>
      <c r="M166" t="str">
        <f>VLOOKUP(H166,CHOOSE({1,2},Table18[Native],Table18[Name]),2,0)</f>
        <v>Xuān'ēn Xiàn</v>
      </c>
      <c r="N166" t="str">
        <f>VLOOKUP(I166,CHOOSE({1,2},Table18[Native],Table18[Name]),2,0)</f>
        <v>Ēnshī Tŭjiāzú Miáozú Zìzhìzhōu</v>
      </c>
      <c r="O166" t="str">
        <f>_xlfn.CONCAT(L166," (",N166,")")</f>
        <v>Chunmuying Xiang (Ēnshī Tŭjiāzú Miáozú Zìzhìzhōu)</v>
      </c>
      <c r="P166" s="12" t="str">
        <f>IF(COUNTIF(O:O,O166)&gt;1,_xlfn.CONCAT(L166," (",M166,")"),O166)</f>
        <v>Chunmuying Xiang (Ēnshī Tŭjiāzú Miáozú Zìzhìzhōu)</v>
      </c>
    </row>
    <row r="167" spans="1:16" x14ac:dyDescent="0.25">
      <c r="A167" t="s">
        <v>2453</v>
      </c>
      <c r="B167" t="str">
        <f>IF(COUNTIF(A:A,A167)&gt;1,_xlfn.CONCAT(A167," (",N167,")"),A167)</f>
        <v>Chùqín Liángzhŏngchăng</v>
      </c>
      <c r="C167" t="str">
        <f>IF(COUNTIF(B:B,B167)&gt;1,_xlfn.CONCAT(A167," (",M167,")"),B167)</f>
        <v>Chùqín Liángzhŏngchăng</v>
      </c>
      <c r="D167" t="s">
        <v>2454</v>
      </c>
      <c r="E167" t="s">
        <v>267</v>
      </c>
      <c r="F167" t="str">
        <f>_xlfn.CONCAT(D167,", ",H167,", ",I167,", ","湖北省")</f>
        <v>畜禽良种场, 仙桃市, 湖北省省直辖县级行政区划, 湖北省</v>
      </c>
      <c r="G167">
        <v>932</v>
      </c>
      <c r="H167" t="s">
        <v>170</v>
      </c>
      <c r="I167" t="s">
        <v>166</v>
      </c>
      <c r="J167">
        <f>VLOOKUP(F167,[1]!china_towns_second__2[[Column1]:[Y]],3,FALSE)</f>
        <v>30.1856250892248</v>
      </c>
      <c r="K167">
        <f>VLOOKUP(F167,[1]!china_towns_second__2[[Column1]:[Y]],2,FALSE)</f>
        <v>113.75250819999999</v>
      </c>
      <c r="L167" t="s">
        <v>4941</v>
      </c>
      <c r="M167" t="str">
        <f>VLOOKUP(H167,CHOOSE({1,2},Table18[Native],Table18[Name]),2,0)</f>
        <v>Xiāntáo Shì</v>
      </c>
      <c r="N167" t="str">
        <f>VLOOKUP(I167,CHOOSE({1,2},Table18[Native],Table18[Name]),2,0)</f>
        <v>Húbĕi Shĕngzhíxiáxiàn Jíxíngzhèng Qūhuà</v>
      </c>
      <c r="O167" t="str">
        <f>_xlfn.CONCAT(L167," (",N167,")")</f>
        <v>Chuqin Liangzhongchang (Húbĕi Shĕngzhíxiáxiàn Jíxíngzhèng Qūhuà)</v>
      </c>
      <c r="P167" s="12" t="str">
        <f>IF(COUNTIF(O:O,O167)&gt;1,_xlfn.CONCAT(L167," (",M167,")"),O167)</f>
        <v>Chuqin Liangzhongchang (Húbĕi Shĕngzhíxiáxiàn Jíxíngzhèng Qūhuà)</v>
      </c>
    </row>
    <row r="168" spans="1:16" x14ac:dyDescent="0.25">
      <c r="A168" t="s">
        <v>2261</v>
      </c>
      <c r="B168" t="str">
        <f>IF(COUNTIF(A:A,A168)&gt;1,_xlfn.CONCAT(A168," (",N168,")"),A168)</f>
        <v>Cíhé Zhèn</v>
      </c>
      <c r="C168" t="str">
        <f>IF(COUNTIF(B:B,B168)&gt;1,_xlfn.CONCAT(A168," (",M168,")"),B168)</f>
        <v>Cíhé Zhèn</v>
      </c>
      <c r="D168" t="s">
        <v>2262</v>
      </c>
      <c r="E168" t="s">
        <v>256</v>
      </c>
      <c r="F168" t="str">
        <f>_xlfn.CONCAT(D168,", ",H168,", ",I168,", ","湖北省")</f>
        <v>茨河镇, 谷城县, 襄阳市, 湖北省</v>
      </c>
      <c r="G168">
        <v>16550</v>
      </c>
      <c r="H168" t="s">
        <v>216</v>
      </c>
      <c r="I168" t="s">
        <v>213</v>
      </c>
      <c r="J168">
        <f>VLOOKUP(F168,[1]!china_towns_second__2[[Column1]:[Y]],3,FALSE)</f>
        <v>32.022049552285402</v>
      </c>
      <c r="K168">
        <f>VLOOKUP(F168,[1]!china_towns_second__2[[Column1]:[Y]],2,FALSE)</f>
        <v>111.7669087</v>
      </c>
      <c r="L168" t="s">
        <v>4837</v>
      </c>
      <c r="M168" t="str">
        <f>VLOOKUP(H168,CHOOSE({1,2},Table18[Native],Table18[Name]),2,0)</f>
        <v>Gŭchéng Xiàn</v>
      </c>
      <c r="N168" t="str">
        <f>VLOOKUP(I168,CHOOSE({1,2},Table18[Native],Table18[Name]),2,0)</f>
        <v>Xiāngyáng Shì</v>
      </c>
      <c r="O168" t="str">
        <f>_xlfn.CONCAT(L168," (",N168,")")</f>
        <v>Cihe Zhen (Xiāngyáng Shì)</v>
      </c>
      <c r="P168" s="12" t="str">
        <f>IF(COUNTIF(O:O,O168)&gt;1,_xlfn.CONCAT(L168," (",M168,")"),O168)</f>
        <v>Cihe Zhen (Xiāngyáng Shì)</v>
      </c>
    </row>
    <row r="169" spans="1:16" x14ac:dyDescent="0.25">
      <c r="A169" t="s">
        <v>1783</v>
      </c>
      <c r="B169" t="str">
        <f>IF(COUNTIF(A:A,A169)&gt;1,_xlfn.CONCAT(A169," (",N169,")"),A169)</f>
        <v>Cíhuì Jiēdào</v>
      </c>
      <c r="C169" t="str">
        <f>IF(COUNTIF(B:B,B169)&gt;1,_xlfn.CONCAT(A169," (",M169,")"),B169)</f>
        <v>Cíhuì Jiēdào</v>
      </c>
      <c r="D169" t="s">
        <v>1784</v>
      </c>
      <c r="E169" t="s">
        <v>270</v>
      </c>
      <c r="F169" t="str">
        <f>_xlfn.CONCAT(D169,", ",H169,", ",I169,", ","湖北省")</f>
        <v>慈惠街道, 东西湖区, 武汉市, 湖北省</v>
      </c>
      <c r="G169">
        <v>16373</v>
      </c>
      <c r="H169" t="s">
        <v>201</v>
      </c>
      <c r="I169" t="s">
        <v>199</v>
      </c>
      <c r="J169">
        <f>VLOOKUP(F169,[1]!china_towns_second__2[[Column1]:[Y]],3,FALSE)</f>
        <v>30.603638362544</v>
      </c>
      <c r="K169">
        <f>VLOOKUP(F169,[1]!china_towns_second__2[[Column1]:[Y]],2,FALSE)</f>
        <v>114.0879874</v>
      </c>
      <c r="L169" t="s">
        <v>4586</v>
      </c>
      <c r="M169" t="str">
        <f>VLOOKUP(H169,CHOOSE({1,2},Table18[Native],Table18[Name]),2,0)</f>
        <v>Dōngxīhú Qū</v>
      </c>
      <c r="N169" t="str">
        <f>VLOOKUP(I169,CHOOSE({1,2},Table18[Native],Table18[Name]),2,0)</f>
        <v>Wŭhàn Shì</v>
      </c>
      <c r="O169" t="str">
        <f>_xlfn.CONCAT(L169," (",N169,")")</f>
        <v>Cihui Jiedao (Wŭhàn Shì)</v>
      </c>
      <c r="P169" s="12" t="str">
        <f>IF(COUNTIF(O:O,O169)&gt;1,_xlfn.CONCAT(L169," (",M169,")"),O169)</f>
        <v>Cihui Jiedao (Wŭhàn Shì)</v>
      </c>
    </row>
    <row r="170" spans="1:16" x14ac:dyDescent="0.25">
      <c r="A170" t="s">
        <v>2107</v>
      </c>
      <c r="B170" t="str">
        <f>IF(COUNTIF(A:A,A170)&gt;1,_xlfn.CONCAT(A170," (",N170,")"),A170)</f>
        <v>Cíkŏu Xiāng</v>
      </c>
      <c r="C170" t="str">
        <f>IF(COUNTIF(B:B,B170)&gt;1,_xlfn.CONCAT(A170," (",M170,")"),B170)</f>
        <v>Cíkŏu Xiāng</v>
      </c>
      <c r="D170" t="s">
        <v>2108</v>
      </c>
      <c r="E170" t="s">
        <v>285</v>
      </c>
      <c r="F170" t="str">
        <f>_xlfn.CONCAT(D170,", ",H170,", ",I170,", ","湖北省")</f>
        <v>慈口乡, 通山县, 咸宁市, 湖北省</v>
      </c>
      <c r="G170">
        <v>13487</v>
      </c>
      <c r="H170" t="s">
        <v>228</v>
      </c>
      <c r="I170" t="s">
        <v>223</v>
      </c>
      <c r="J170" t="e">
        <f>VLOOKUP(F170,[1]!china_towns_second__2[[Column1]:[Y]],3,FALSE)</f>
        <v>#N/A</v>
      </c>
      <c r="K170" t="e">
        <f>VLOOKUP(F170,[1]!china_towns_second__2[[Column1]:[Y]],2,FALSE)</f>
        <v>#N/A</v>
      </c>
      <c r="L170" t="s">
        <v>4751</v>
      </c>
      <c r="M170" t="str">
        <f>VLOOKUP(H170,CHOOSE({1,2},Table18[Native],Table18[Name]),2,0)</f>
        <v>Tōngshān Xiàn</v>
      </c>
      <c r="N170" t="str">
        <f>VLOOKUP(I170,CHOOSE({1,2},Table18[Native],Table18[Name]),2,0)</f>
        <v>Xiánníng Shì</v>
      </c>
      <c r="O170" t="str">
        <f>_xlfn.CONCAT(L170," (",N170,")")</f>
        <v>Cikou Xiang (Xiánníng Shì)</v>
      </c>
      <c r="P170" s="12" t="str">
        <f>IF(COUNTIF(O:O,O170)&gt;1,_xlfn.CONCAT(L170," (",M170,")"),O170)</f>
        <v>Cikou Xiang (Xiánníng Shì)</v>
      </c>
    </row>
    <row r="171" spans="1:16" x14ac:dyDescent="0.25">
      <c r="A171" t="s">
        <v>333</v>
      </c>
      <c r="B171" t="str">
        <f>IF(COUNTIF(A:A,A171)&gt;1,_xlfn.CONCAT(A171," (",N171,")"),A171)</f>
        <v>Cuījiābà Zhèn [Cuībà Zhèn]</v>
      </c>
      <c r="C171" t="str">
        <f>IF(COUNTIF(B:B,B171)&gt;1,_xlfn.CONCAT(A171," (",M171,")"),B171)</f>
        <v>Cuījiābà Zhèn [Cuībà Zhèn]</v>
      </c>
      <c r="D171" t="s">
        <v>334</v>
      </c>
      <c r="E171" t="s">
        <v>256</v>
      </c>
      <c r="F171" t="str">
        <f>_xlfn.CONCAT(D171,", ",H171,", ",I171,", ","湖北省")</f>
        <v>崔家坝镇, 恩施市, 恩施土家族苗族自治州, 湖北省</v>
      </c>
      <c r="G171">
        <v>34250</v>
      </c>
      <c r="H171" t="s">
        <v>137</v>
      </c>
      <c r="I171" t="s">
        <v>135</v>
      </c>
      <c r="J171">
        <f>VLOOKUP(F171,[1]!china_towns_second__2[[Column1]:[Y]],3,FALSE)</f>
        <v>30.4583803742543</v>
      </c>
      <c r="K171">
        <f>VLOOKUP(F171,[1]!china_towns_second__2[[Column1]:[Y]],2,FALSE)</f>
        <v>109.80597419999999</v>
      </c>
      <c r="L171" t="s">
        <v>3857</v>
      </c>
      <c r="M171" t="str">
        <f>VLOOKUP(H171,CHOOSE({1,2},Table18[Native],Table18[Name]),2,0)</f>
        <v>Ēnshī Shì</v>
      </c>
      <c r="N171" t="str">
        <f>VLOOKUP(I171,CHOOSE({1,2},Table18[Native],Table18[Name]),2,0)</f>
        <v>Ēnshī Tŭjiāzú Miáozú Zìzhìzhōu</v>
      </c>
      <c r="O171" t="str">
        <f>_xlfn.CONCAT(L171," (",N171,")")</f>
        <v>Cuijiaba Zhen [Cuiba Zhen] (Ēnshī Tŭjiāzú Miáozú Zìzhìzhōu)</v>
      </c>
      <c r="P171" s="12" t="str">
        <f>IF(COUNTIF(O:O,O171)&gt;1,_xlfn.CONCAT(L171," (",M171,")"),O171)</f>
        <v>Cuijiaba Zhen [Cuiba Zhen] (Ēnshī Tŭjiāzú Miáozú Zìzhìzhōu)</v>
      </c>
    </row>
    <row r="172" spans="1:16" x14ac:dyDescent="0.25">
      <c r="A172" t="s">
        <v>2263</v>
      </c>
      <c r="B172" t="str">
        <f>IF(COUNTIF(A:A,A172)&gt;1,_xlfn.CONCAT(A172," (",N172,")"),A172)</f>
        <v>Cuóyáng Jiēdào</v>
      </c>
      <c r="C172" t="str">
        <f>IF(COUNTIF(B:B,B172)&gt;1,_xlfn.CONCAT(A172," (",M172,")"),B172)</f>
        <v>Cuóyáng Jiēdào</v>
      </c>
      <c r="D172" t="s">
        <v>2264</v>
      </c>
      <c r="E172" t="s">
        <v>270</v>
      </c>
      <c r="F172" t="str">
        <f>_xlfn.CONCAT(D172,", ",H172,", ",I172,", ","湖北省")</f>
        <v>酂阳街道, 老河口市, 襄阳市, 湖北省</v>
      </c>
      <c r="G172">
        <v>97148</v>
      </c>
      <c r="H172" t="s">
        <v>217</v>
      </c>
      <c r="I172" t="s">
        <v>213</v>
      </c>
      <c r="J172">
        <f>VLOOKUP(F172,[1]!china_towns_second__2[[Column1]:[Y]],3,FALSE)</f>
        <v>32.355124411466299</v>
      </c>
      <c r="K172">
        <f>VLOOKUP(F172,[1]!china_towns_second__2[[Column1]:[Y]],2,FALSE)</f>
        <v>111.65831780000001</v>
      </c>
      <c r="L172" t="s">
        <v>4838</v>
      </c>
      <c r="M172" t="str">
        <f>VLOOKUP(H172,CHOOSE({1,2},Table18[Native],Table18[Name]),2,0)</f>
        <v>Lăohékŏu Shì</v>
      </c>
      <c r="N172" t="str">
        <f>VLOOKUP(I172,CHOOSE({1,2},Table18[Native],Table18[Name]),2,0)</f>
        <v>Xiāngyáng Shì</v>
      </c>
      <c r="O172" t="str">
        <f>_xlfn.CONCAT(L172," (",N172,")")</f>
        <v>Cuoyang Jiedao (Xiāngyáng Shì)</v>
      </c>
      <c r="P172" s="12" t="str">
        <f>IF(COUNTIF(O:O,O172)&gt;1,_xlfn.CONCAT(L172," (",M172,")"),O172)</f>
        <v>Cuoyang Jiedao (Xiāngyáng Shì)</v>
      </c>
    </row>
    <row r="173" spans="1:16" x14ac:dyDescent="0.25">
      <c r="A173" t="s">
        <v>1380</v>
      </c>
      <c r="B173" t="str">
        <f>IF(COUNTIF(A:A,A173)&gt;1,_xlfn.CONCAT(A173," (",N173,")"),A173)</f>
        <v>Dàbàlù Jiēdào</v>
      </c>
      <c r="C173" t="str">
        <f>IF(COUNTIF(B:B,B173)&gt;1,_xlfn.CONCAT(A173," (",M173,")"),B173)</f>
        <v>Dàbàlù Jiēdào</v>
      </c>
      <c r="D173" t="s">
        <v>1381</v>
      </c>
      <c r="E173" t="s">
        <v>270</v>
      </c>
      <c r="F173" t="str">
        <f>_xlfn.CONCAT(D173,", ",H173,", ",I173,", ","湖北省")</f>
        <v>大坝路街道, 丹江口市, 十堰市, 湖北省</v>
      </c>
      <c r="G173">
        <v>48225</v>
      </c>
      <c r="H173" t="s">
        <v>187</v>
      </c>
      <c r="I173" t="s">
        <v>186</v>
      </c>
      <c r="J173">
        <f>VLOOKUP(F173,[1]!china_towns_second__2[[Column1]:[Y]],3,FALSE)</f>
        <v>32.552396291213199</v>
      </c>
      <c r="K173">
        <f>VLOOKUP(F173,[1]!china_towns_second__2[[Column1]:[Y]],2,FALSE)</f>
        <v>111.50360259999999</v>
      </c>
      <c r="L173" t="s">
        <v>4379</v>
      </c>
      <c r="M173" t="str">
        <f>VLOOKUP(H173,CHOOSE({1,2},Table18[Native],Table18[Name]),2,0)</f>
        <v>Dānjiāngkŏu Shì</v>
      </c>
      <c r="N173" t="str">
        <f>VLOOKUP(I173,CHOOSE({1,2},Table18[Native],Table18[Name]),2,0)</f>
        <v>Shíyàn Shì</v>
      </c>
      <c r="O173" t="str">
        <f>_xlfn.CONCAT(L173," (",N173,")")</f>
        <v>Dabalu Jiedao (Shíyàn Shì)</v>
      </c>
      <c r="P173" s="12" t="str">
        <f>IF(COUNTIF(O:O,O173)&gt;1,_xlfn.CONCAT(L173," (",M173,")"),O173)</f>
        <v>Dabalu Jiedao (Shíyàn Shì)</v>
      </c>
    </row>
    <row r="174" spans="1:16" x14ac:dyDescent="0.25">
      <c r="A174" t="s">
        <v>1382</v>
      </c>
      <c r="B174" t="str">
        <f>IF(COUNTIF(A:A,A174)&gt;1,_xlfn.CONCAT(A174," (",N174,")"),A174)</f>
        <v>Dàchuān Zhèn [incl. Xiăochuān Xiāng]</v>
      </c>
      <c r="C174" t="str">
        <f>IF(COUNTIF(B:B,B174)&gt;1,_xlfn.CONCAT(A174," (",M174,")"),B174)</f>
        <v>Dàchuān Zhèn [incl. Xiăochuān Xiāng]</v>
      </c>
      <c r="D174" t="s">
        <v>1383</v>
      </c>
      <c r="E174" t="s">
        <v>256</v>
      </c>
      <c r="F174" t="str">
        <f>_xlfn.CONCAT(D174,", ",H174,", ",I174,", ","湖北省")</f>
        <v>大川镇, 茅箭区, 十堰市, 湖北省</v>
      </c>
      <c r="G174">
        <v>4321</v>
      </c>
      <c r="H174" t="s">
        <v>189</v>
      </c>
      <c r="I174" t="s">
        <v>186</v>
      </c>
      <c r="J174">
        <f>VLOOKUP(F174,[1]!china_towns_second__2[[Column1]:[Y]],3,FALSE)</f>
        <v>32.470622451837301</v>
      </c>
      <c r="K174">
        <f>VLOOKUP(F174,[1]!china_towns_second__2[[Column1]:[Y]],2,FALSE)</f>
        <v>110.63671669999999</v>
      </c>
      <c r="L174" t="s">
        <v>4380</v>
      </c>
      <c r="M174" t="str">
        <f>VLOOKUP(H174,CHOOSE({1,2},Table18[Native],Table18[Name]),2,0)</f>
        <v>Máojiàn Qū</v>
      </c>
      <c r="N174" t="str">
        <f>VLOOKUP(I174,CHOOSE({1,2},Table18[Native],Table18[Name]),2,0)</f>
        <v>Shíyàn Shì</v>
      </c>
      <c r="O174" t="str">
        <f>_xlfn.CONCAT(L174," (",N174,")")</f>
        <v>Dachuan Zhen [incl. Xiaochuan Xiang] (Shíyàn Shì)</v>
      </c>
      <c r="P174" s="12" t="str">
        <f>IF(COUNTIF(O:O,O174)&gt;1,_xlfn.CONCAT(L174," (",M174,")"),O174)</f>
        <v>Dachuan Zhen [incl. Xiaochuan Xiang] (Shíyàn Shì)</v>
      </c>
    </row>
    <row r="175" spans="1:16" x14ac:dyDescent="0.25">
      <c r="A175" t="s">
        <v>2109</v>
      </c>
      <c r="B175" t="str">
        <f>IF(COUNTIF(A:A,A175)&gt;1,_xlfn.CONCAT(A175," (",N175,")"),A175)</f>
        <v>Dàfàn Zhèn</v>
      </c>
      <c r="C175" t="str">
        <f>IF(COUNTIF(B:B,B175)&gt;1,_xlfn.CONCAT(A175," (",M175,")"),B175)</f>
        <v>Dàfàn Zhèn</v>
      </c>
      <c r="D175" t="s">
        <v>2110</v>
      </c>
      <c r="E175" t="s">
        <v>256</v>
      </c>
      <c r="F175" t="str">
        <f>_xlfn.CONCAT(D175,", ",H175,", ",I175,", ","湖北省")</f>
        <v>大畈镇, 通山县, 咸宁市, 湖北省</v>
      </c>
      <c r="G175">
        <v>23770</v>
      </c>
      <c r="H175" t="s">
        <v>228</v>
      </c>
      <c r="I175" t="s">
        <v>223</v>
      </c>
      <c r="J175">
        <f>VLOOKUP(F175,[1]!china_towns_second__2[[Column1]:[Y]],3,FALSE)</f>
        <v>29.6605574836735</v>
      </c>
      <c r="K175">
        <f>VLOOKUP(F175,[1]!china_towns_second__2[[Column1]:[Y]],2,FALSE)</f>
        <v>114.65435549999999</v>
      </c>
      <c r="L175" t="s">
        <v>4752</v>
      </c>
      <c r="M175" t="str">
        <f>VLOOKUP(H175,CHOOSE({1,2},Table18[Native],Table18[Name]),2,0)</f>
        <v>Tōngshān Xiàn</v>
      </c>
      <c r="N175" t="str">
        <f>VLOOKUP(I175,CHOOSE({1,2},Table18[Native],Table18[Name]),2,0)</f>
        <v>Xiánníng Shì</v>
      </c>
      <c r="O175" t="str">
        <f>_xlfn.CONCAT(L175," (",N175,")")</f>
        <v>Dafan Zhen (Xiánníng Shì)</v>
      </c>
      <c r="P175" s="12" t="str">
        <f>IF(COUNTIF(O:O,O175)&gt;1,_xlfn.CONCAT(L175," (",M175,")"),O175)</f>
        <v>Dafan Zhen (Xiánníng Shì)</v>
      </c>
    </row>
    <row r="176" spans="1:16" x14ac:dyDescent="0.25">
      <c r="A176" t="s">
        <v>534</v>
      </c>
      <c r="B176" t="str">
        <f>IF(COUNTIF(A:A,A176)&gt;1,_xlfn.CONCAT(A176," (",N176,")"),A176)</f>
        <v>Dàfăsì Zhèn</v>
      </c>
      <c r="C176" t="str">
        <f>IF(COUNTIF(B:B,B176)&gt;1,_xlfn.CONCAT(A176," (",M176,")"),B176)</f>
        <v>Dàfăsì Zhèn</v>
      </c>
      <c r="D176" t="s">
        <v>535</v>
      </c>
      <c r="E176" t="s">
        <v>256</v>
      </c>
      <c r="F176" t="str">
        <f>_xlfn.CONCAT(D176,", ",H176,", ",I176,", ","湖北省")</f>
        <v>大法寺镇, 武穴市, 黄冈市, 湖北省</v>
      </c>
      <c r="G176">
        <v>47311</v>
      </c>
      <c r="H176" t="s">
        <v>156</v>
      </c>
      <c r="I176" t="s">
        <v>148</v>
      </c>
      <c r="J176">
        <f>VLOOKUP(F176,[1]!china_towns_second__2[[Column1]:[Y]],3,FALSE)</f>
        <v>29.952831322149699</v>
      </c>
      <c r="K176">
        <f>VLOOKUP(F176,[1]!china_towns_second__2[[Column1]:[Y]],2,FALSE)</f>
        <v>115.4779307</v>
      </c>
      <c r="L176" t="s">
        <v>3957</v>
      </c>
      <c r="M176" t="str">
        <f>VLOOKUP(H176,CHOOSE({1,2},Table18[Native],Table18[Name]),2,0)</f>
        <v>Wŭxué Shì</v>
      </c>
      <c r="N176" t="str">
        <f>VLOOKUP(I176,CHOOSE({1,2},Table18[Native],Table18[Name]),2,0)</f>
        <v>Huánggāng Shì</v>
      </c>
      <c r="O176" t="str">
        <f>_xlfn.CONCAT(L176," (",N176,")")</f>
        <v>Dafasi Zhen (Huánggāng Shì)</v>
      </c>
      <c r="P176" s="12" t="str">
        <f>IF(COUNTIF(O:O,O176)&gt;1,_xlfn.CONCAT(L176," (",M176,")"),O176)</f>
        <v>Dafasi Zhen (Huánggāng Shì)</v>
      </c>
    </row>
    <row r="177" spans="1:16" x14ac:dyDescent="0.25">
      <c r="A177" t="s">
        <v>2871</v>
      </c>
      <c r="B177" t="str">
        <f>IF(COUNTIF(A:A,A177)&gt;1,_xlfn.CONCAT(A177," (",N177,")"),A177)</f>
        <v>Dàgōngqiáo Jiēdào</v>
      </c>
      <c r="C177" t="str">
        <f>IF(COUNTIF(B:B,B177)&gt;1,_xlfn.CONCAT(A177," (",M177,")"),B177)</f>
        <v>Dàgōngqiáo Jiēdào</v>
      </c>
      <c r="D177" t="s">
        <v>2872</v>
      </c>
      <c r="E177" t="s">
        <v>270</v>
      </c>
      <c r="F177" t="str">
        <f>_xlfn.CONCAT(D177,", ",H177,", ",I177,", ","湖北省")</f>
        <v>大公桥街道, 伍家岗区, 宜昌市, 湖北省</v>
      </c>
      <c r="G177">
        <v>37473</v>
      </c>
      <c r="H177" t="s">
        <v>243</v>
      </c>
      <c r="I177" t="s">
        <v>238</v>
      </c>
      <c r="J177">
        <f>VLOOKUP(F177,[1]!china_towns_second__2[[Column1]:[Y]],3,FALSE)</f>
        <v>30.689218196379599</v>
      </c>
      <c r="K177">
        <f>VLOOKUP(F177,[1]!china_towns_second__2[[Column1]:[Y]],2,FALSE)</f>
        <v>111.2916903</v>
      </c>
      <c r="L177" t="s">
        <v>5156</v>
      </c>
      <c r="M177" t="str">
        <f>VLOOKUP(H177,CHOOSE({1,2},Table18[Native],Table18[Name]),2,0)</f>
        <v>Wŭjiāgăng Qū</v>
      </c>
      <c r="N177" t="str">
        <f>VLOOKUP(I177,CHOOSE({1,2},Table18[Native],Table18[Name]),2,0)</f>
        <v>Yíchāng Shì</v>
      </c>
      <c r="O177" t="str">
        <f>_xlfn.CONCAT(L177," (",N177,")")</f>
        <v>Dagongqiao Jiedao (Yíchāng Shì)</v>
      </c>
      <c r="P177" s="12" t="str">
        <f>IF(COUNTIF(O:O,O177)&gt;1,_xlfn.CONCAT(L177," (",M177,")"),O177)</f>
        <v>Dagongqiao Jiedao (Yíchāng Shì)</v>
      </c>
    </row>
    <row r="178" spans="1:16" x14ac:dyDescent="0.25">
      <c r="A178" t="s">
        <v>1384</v>
      </c>
      <c r="B178" t="str">
        <f>IF(COUNTIF(A:A,A178)&gt;1,_xlfn.CONCAT(A178," (",N178,")"),A178)</f>
        <v>Dàgōu Línyè Kāifā Guănlĭqū</v>
      </c>
      <c r="C178" t="str">
        <f>IF(COUNTIF(B:B,B178)&gt;1,_xlfn.CONCAT(A178," (",M178,")"),B178)</f>
        <v>Dàgōu Línyè Kāifā Guănlĭqū</v>
      </c>
      <c r="D178" t="s">
        <v>1385</v>
      </c>
      <c r="E178" t="s">
        <v>267</v>
      </c>
      <c r="F178" t="str">
        <f>_xlfn.CONCAT(D178,", ",H178,", ",I178,", ","湖北省")</f>
        <v>大沟林业开发管理区, 丹江口市, 十堰市, 湖北省</v>
      </c>
      <c r="G178">
        <v>5136</v>
      </c>
      <c r="H178" t="s">
        <v>187</v>
      </c>
      <c r="I178" t="s">
        <v>186</v>
      </c>
      <c r="J178">
        <f>VLOOKUP(F178,[1]!china_towns_second__2[[Column1]:[Y]],3,FALSE)</f>
        <v>32.891175659267603</v>
      </c>
      <c r="K178">
        <f>VLOOKUP(F178,[1]!china_towns_second__2[[Column1]:[Y]],2,FALSE)</f>
        <v>111.2192386</v>
      </c>
      <c r="L178" t="s">
        <v>4381</v>
      </c>
      <c r="M178" t="str">
        <f>VLOOKUP(H178,CHOOSE({1,2},Table18[Native],Table18[Name]),2,0)</f>
        <v>Dānjiāngkŏu Shì</v>
      </c>
      <c r="N178" t="str">
        <f>VLOOKUP(I178,CHOOSE({1,2},Table18[Native],Table18[Name]),2,0)</f>
        <v>Shíyàn Shì</v>
      </c>
      <c r="O178" t="str">
        <f>_xlfn.CONCAT(L178," (",N178,")")</f>
        <v>Dagou Linye Kaifa Guanliqu (Shíyàn Shì)</v>
      </c>
      <c r="P178" s="12" t="str">
        <f>IF(COUNTIF(O:O,O178)&gt;1,_xlfn.CONCAT(L178," (",M178,")"),O178)</f>
        <v>Dagou Linye Kaifa Guanliqu (Shíyàn Shì)</v>
      </c>
    </row>
    <row r="179" spans="1:16" x14ac:dyDescent="0.25">
      <c r="A179" t="s">
        <v>335</v>
      </c>
      <c r="B179" t="str">
        <f>IF(COUNTIF(A:A,A179)&gt;1,_xlfn.CONCAT(A179," (",N179,")"),A179)</f>
        <v>Dàhé Zhèn (Ēnshī Tŭjiāzú Miáozú Zìzhìzhōu)</v>
      </c>
      <c r="C179" t="str">
        <f>IF(COUNTIF(B:B,B179)&gt;1,_xlfn.CONCAT(A179," (",M179,")"),B179)</f>
        <v>Dàhé Zhèn (Ēnshī Tŭjiāzú Miáozú Zìzhìzhōu)</v>
      </c>
      <c r="D179" t="s">
        <v>336</v>
      </c>
      <c r="E179" t="s">
        <v>256</v>
      </c>
      <c r="F179" t="str">
        <f>_xlfn.CONCAT(D179,", ",H179,", ",I179,", ","湖北省")</f>
        <v>大河镇, 来凤县, 恩施土家族苗族自治州, 湖北省</v>
      </c>
      <c r="G179">
        <v>37231</v>
      </c>
      <c r="H179" t="s">
        <v>140</v>
      </c>
      <c r="I179" t="s">
        <v>135</v>
      </c>
      <c r="J179">
        <f>VLOOKUP(F179,[1]!china_towns_second__2[[Column1]:[Y]],3,FALSE)</f>
        <v>29.4397076038656</v>
      </c>
      <c r="K179">
        <f>VLOOKUP(F179,[1]!china_towns_second__2[[Column1]:[Y]],2,FALSE)</f>
        <v>109.1201712</v>
      </c>
      <c r="L179" t="s">
        <v>3858</v>
      </c>
      <c r="M179" t="str">
        <f>VLOOKUP(H179,CHOOSE({1,2},Table18[Native],Table18[Name]),2,0)</f>
        <v>Láifèng Xiàn</v>
      </c>
      <c r="N179" t="str">
        <f>VLOOKUP(I179,CHOOSE({1,2},Table18[Native],Table18[Name]),2,0)</f>
        <v>Ēnshī Tŭjiāzú Miáozú Zìzhìzhōu</v>
      </c>
      <c r="O179" t="str">
        <f>_xlfn.CONCAT(L179," (",N179,")")</f>
        <v>Dahe Zhen (Enshi Tujiazu Miaozu Zizhizhou) (Ēnshī Tŭjiāzú Miáozú Zìzhìzhōu)</v>
      </c>
      <c r="P179" s="12" t="str">
        <f>IF(COUNTIF(O:O,O179)&gt;1,_xlfn.CONCAT(L179," (",M179,")"),O179)</f>
        <v>Dahe Zhen (Enshi Tujiazu Miaozu Zizhizhou) (Ēnshī Tŭjiāzú Miáozú Zìzhìzhōu)</v>
      </c>
    </row>
    <row r="180" spans="1:16" x14ac:dyDescent="0.25">
      <c r="A180" t="s">
        <v>335</v>
      </c>
      <c r="B180" t="str">
        <f>IF(COUNTIF(A:A,A180)&gt;1,_xlfn.CONCAT(A180," (",N180,")"),A180)</f>
        <v>Dàhé Zhèn (Huánggāng Shì)</v>
      </c>
      <c r="C180" t="str">
        <f>IF(COUNTIF(B:B,B180)&gt;1,_xlfn.CONCAT(A180," (",M180,")"),B180)</f>
        <v>Dàhé Zhèn (Huánggāng Shì)</v>
      </c>
      <c r="D180" t="s">
        <v>336</v>
      </c>
      <c r="E180" t="s">
        <v>256</v>
      </c>
      <c r="F180" t="str">
        <f>_xlfn.CONCAT(D180,", ",H180,", ",I180,", ","湖北省")</f>
        <v>大河镇, 黄梅县, 黄冈市, 湖北省</v>
      </c>
      <c r="G180">
        <v>59759</v>
      </c>
      <c r="H180" t="s">
        <v>150</v>
      </c>
      <c r="I180" t="s">
        <v>148</v>
      </c>
      <c r="J180">
        <f>VLOOKUP(F180,[1]!china_towns_second__2[[Column1]:[Y]],3,FALSE)</f>
        <v>30.118177226466599</v>
      </c>
      <c r="K180">
        <f>VLOOKUP(F180,[1]!china_towns_second__2[[Column1]:[Y]],2,FALSE)</f>
        <v>115.8115494</v>
      </c>
      <c r="L180" t="s">
        <v>3959</v>
      </c>
      <c r="M180" t="str">
        <f>VLOOKUP(H180,CHOOSE({1,2},Table18[Native],Table18[Name]),2,0)</f>
        <v>Huángméi Xiàn</v>
      </c>
      <c r="N180" t="str">
        <f>VLOOKUP(I180,CHOOSE({1,2},Table18[Native],Table18[Name]),2,0)</f>
        <v>Huánggāng Shì</v>
      </c>
      <c r="O180" t="str">
        <f>_xlfn.CONCAT(L180," (",N180,")")</f>
        <v>Dahe Zhen (Huanggang Shi) (Huánggāng Shì)</v>
      </c>
      <c r="P180" s="12" t="str">
        <f>IF(COUNTIF(O:O,O180)&gt;1,_xlfn.CONCAT(L180," (",M180,")"),O180)</f>
        <v>Dahe Zhen (Huanggang Shi) (Huánggāng Shì)</v>
      </c>
    </row>
    <row r="181" spans="1:16" x14ac:dyDescent="0.25">
      <c r="A181" t="s">
        <v>536</v>
      </c>
      <c r="B181" t="str">
        <f>IF(COUNTIF(A:A,A181)&gt;1,_xlfn.CONCAT(A181," (",N181,")"),A181)</f>
        <v>Dàhé'àn Zhèn</v>
      </c>
      <c r="C181" t="str">
        <f>IF(COUNTIF(B:B,B181)&gt;1,_xlfn.CONCAT(A181," (",M181,")"),B181)</f>
        <v>Dàhé'àn Zhèn</v>
      </c>
      <c r="D181" t="s">
        <v>537</v>
      </c>
      <c r="E181" t="s">
        <v>256</v>
      </c>
      <c r="F181" t="str">
        <f>_xlfn.CONCAT(D181,", ",H181,", ",I181,", ","湖北省")</f>
        <v>大河岸镇, 罗田县, 黄冈市, 湖北省</v>
      </c>
      <c r="G181">
        <v>30825</v>
      </c>
      <c r="H181" t="s">
        <v>152</v>
      </c>
      <c r="I181" t="s">
        <v>148</v>
      </c>
      <c r="J181">
        <f>VLOOKUP(F181,[1]!china_towns_second__2[[Column1]:[Y]],3,FALSE)</f>
        <v>30.8724818015152</v>
      </c>
      <c r="K181">
        <f>VLOOKUP(F181,[1]!china_towns_second__2[[Column1]:[Y]],2,FALSE)</f>
        <v>115.51211910000001</v>
      </c>
      <c r="L181" t="s">
        <v>3958</v>
      </c>
      <c r="M181" t="str">
        <f>VLOOKUP(H181,CHOOSE({1,2},Table18[Native],Table18[Name]),2,0)</f>
        <v>Luótián Xiàn</v>
      </c>
      <c r="N181" t="str">
        <f>VLOOKUP(I181,CHOOSE({1,2},Table18[Native],Table18[Name]),2,0)</f>
        <v>Huánggāng Shì</v>
      </c>
      <c r="O181" t="str">
        <f>_xlfn.CONCAT(L181," (",N181,")")</f>
        <v>Dahe'an Zhen (Huánggāng Shì)</v>
      </c>
      <c r="P181" s="12" t="str">
        <f>IF(COUNTIF(O:O,O181)&gt;1,_xlfn.CONCAT(L181," (",M181,")"),O181)</f>
        <v>Dahe'an Zhen (Huánggāng Shì)</v>
      </c>
    </row>
    <row r="182" spans="1:16" x14ac:dyDescent="0.25">
      <c r="A182" t="s">
        <v>1138</v>
      </c>
      <c r="B182" t="str">
        <f>IF(COUNTIF(A:A,A182)&gt;1,_xlfn.CONCAT(A182," (",N182,")"),A182)</f>
        <v>Dàhuàn Zhèn</v>
      </c>
      <c r="C182" t="str">
        <f>IF(COUNTIF(B:B,B182)&gt;1,_xlfn.CONCAT(A182," (",M182,")"),B182)</f>
        <v>Dàhuàn Zhèn</v>
      </c>
      <c r="D182" t="s">
        <v>1139</v>
      </c>
      <c r="E182" t="s">
        <v>256</v>
      </c>
      <c r="F182" t="str">
        <f>_xlfn.CONCAT(D182,", ",H182,", ",I182,", ","湖北省")</f>
        <v>大垸镇, 石首市, 荆州市, 湖北省</v>
      </c>
      <c r="G182">
        <v>49320</v>
      </c>
      <c r="H182" t="s">
        <v>184</v>
      </c>
      <c r="I182" t="s">
        <v>177</v>
      </c>
      <c r="J182">
        <f>VLOOKUP(F182,[1]!china_towns_second__2[[Column1]:[Y]],3,FALSE)</f>
        <v>29.8199099119295</v>
      </c>
      <c r="K182">
        <f>VLOOKUP(F182,[1]!china_towns_second__2[[Column1]:[Y]],2,FALSE)</f>
        <v>112.4664885</v>
      </c>
      <c r="L182" t="s">
        <v>4252</v>
      </c>
      <c r="M182" t="str">
        <f>VLOOKUP(H182,CHOOSE({1,2},Table18[Native],Table18[Name]),2,0)</f>
        <v>Shíshŏu Shì</v>
      </c>
      <c r="N182" t="str">
        <f>VLOOKUP(I182,CHOOSE({1,2},Table18[Native],Table18[Name]),2,0)</f>
        <v>Jīngzhōu Shì</v>
      </c>
      <c r="O182" t="str">
        <f>_xlfn.CONCAT(L182," (",N182,")")</f>
        <v>Dahuan Zhen (Jīngzhōu Shì)</v>
      </c>
      <c r="P182" s="12" t="str">
        <f>IF(COUNTIF(O:O,O182)&gt;1,_xlfn.CONCAT(L182," (",M182,")"),O182)</f>
        <v>Dahuan Zhen (Jīngzhōu Shì)</v>
      </c>
    </row>
    <row r="183" spans="1:16" x14ac:dyDescent="0.25">
      <c r="A183" t="s">
        <v>1140</v>
      </c>
      <c r="B183" t="str">
        <f>IF(COUNTIF(A:A,A183)&gt;1,_xlfn.CONCAT(A183," (",N183,")"),A183)</f>
        <v>Dàijiāchăng Zhèn</v>
      </c>
      <c r="C183" t="str">
        <f>IF(COUNTIF(B:B,B183)&gt;1,_xlfn.CONCAT(A183," (",M183,")"),B183)</f>
        <v>Dàijiāchăng Zhèn</v>
      </c>
      <c r="D183" t="s">
        <v>1141</v>
      </c>
      <c r="E183" t="s">
        <v>256</v>
      </c>
      <c r="F183" t="str">
        <f>_xlfn.CONCAT(D183,", ",H183,", ",I183,", ","湖北省")</f>
        <v>戴家场镇, 洪湖市, 荆州市, 湖北省</v>
      </c>
      <c r="G183">
        <v>47172</v>
      </c>
      <c r="H183" t="s">
        <v>179</v>
      </c>
      <c r="I183" t="s">
        <v>177</v>
      </c>
      <c r="J183">
        <f>VLOOKUP(F183,[1]!china_towns_second__2[[Column1]:[Y]],3,FALSE)</f>
        <v>30.026152375527101</v>
      </c>
      <c r="K183">
        <f>VLOOKUP(F183,[1]!china_towns_second__2[[Column1]:[Y]],2,FALSE)</f>
        <v>113.22705759999999</v>
      </c>
      <c r="L183" t="s">
        <v>4253</v>
      </c>
      <c r="M183" t="str">
        <f>VLOOKUP(H183,CHOOSE({1,2},Table18[Native],Table18[Name]),2,0)</f>
        <v>Hónghú Shì</v>
      </c>
      <c r="N183" t="str">
        <f>VLOOKUP(I183,CHOOSE({1,2},Table18[Native],Table18[Name]),2,0)</f>
        <v>Jīngzhōu Shì</v>
      </c>
      <c r="O183" t="str">
        <f>_xlfn.CONCAT(L183," (",N183,")")</f>
        <v>Daijiachang Zhen (Jīngzhōu Shì)</v>
      </c>
      <c r="P183" s="12" t="str">
        <f>IF(COUNTIF(O:O,O183)&gt;1,_xlfn.CONCAT(L183," (",M183,")"),O183)</f>
        <v>Daijiachang Zhen (Jīngzhōu Shì)</v>
      </c>
    </row>
    <row r="184" spans="1:16" x14ac:dyDescent="0.25">
      <c r="A184" t="s">
        <v>1386</v>
      </c>
      <c r="B184" t="str">
        <f>IF(COUNTIF(A:A,A184)&gt;1,_xlfn.CONCAT(A184," (",N184,")"),A184)</f>
        <v>Dàiwánggōu Línchăng</v>
      </c>
      <c r="C184" t="str">
        <f>IF(COUNTIF(B:B,B184)&gt;1,_xlfn.CONCAT(A184," (",M184,")"),B184)</f>
        <v>Dàiwánggōu Línchăng</v>
      </c>
      <c r="D184" t="s">
        <v>1387</v>
      </c>
      <c r="E184" t="s">
        <v>267</v>
      </c>
      <c r="F184" t="str">
        <f>_xlfn.CONCAT(D184,", ",H184,", ",I184,", ","湖北省")</f>
        <v>岱王沟林场, 竹溪县, 十堰市, 湖北省</v>
      </c>
      <c r="G184">
        <v>116</v>
      </c>
      <c r="H184" t="s">
        <v>194</v>
      </c>
      <c r="I184" t="s">
        <v>186</v>
      </c>
      <c r="J184">
        <f>VLOOKUP(F184,[1]!china_towns_second__2[[Column1]:[Y]],3,FALSE)</f>
        <v>32.094043350765801</v>
      </c>
      <c r="K184">
        <f>VLOOKUP(F184,[1]!china_towns_second__2[[Column1]:[Y]],2,FALSE)</f>
        <v>109.7682393</v>
      </c>
      <c r="L184" t="s">
        <v>4382</v>
      </c>
      <c r="M184" t="str">
        <f>VLOOKUP(H184,CHOOSE({1,2},Table18[Native],Table18[Name]),2,0)</f>
        <v>Zhúxī Xiàn</v>
      </c>
      <c r="N184" t="str">
        <f>VLOOKUP(I184,CHOOSE({1,2},Table18[Native],Table18[Name]),2,0)</f>
        <v>Shíyàn Shì</v>
      </c>
      <c r="O184" t="str">
        <f>_xlfn.CONCAT(L184," (",N184,")")</f>
        <v>Daiwanggou Linchang (Shíyàn Shì)</v>
      </c>
      <c r="P184" s="12" t="str">
        <f>IF(COUNTIF(O:O,O184)&gt;1,_xlfn.CONCAT(L184," (",M184,")"),O184)</f>
        <v>Daiwanggou Linchang (Shíyàn Shì)</v>
      </c>
    </row>
    <row r="185" spans="1:16" x14ac:dyDescent="0.25">
      <c r="A185" t="s">
        <v>1785</v>
      </c>
      <c r="B185" t="str">
        <f>IF(COUNTIF(A:A,A185)&gt;1,_xlfn.CONCAT(A185," (",N185,")"),A185)</f>
        <v>Dàjí Jiēdào</v>
      </c>
      <c r="C185" t="str">
        <f>IF(COUNTIF(B:B,B185)&gt;1,_xlfn.CONCAT(A185," (",M185,")"),B185)</f>
        <v>Dàjí Jiēdào</v>
      </c>
      <c r="D185" t="s">
        <v>1786</v>
      </c>
      <c r="E185" t="s">
        <v>270</v>
      </c>
      <c r="F185" t="str">
        <f>_xlfn.CONCAT(D185,", ",H185,", ",I185,", ","湖北省")</f>
        <v>大集街道, 蔡甸区, 武汉市, 湖北省</v>
      </c>
      <c r="G185">
        <v>29532</v>
      </c>
      <c r="H185" t="s">
        <v>200</v>
      </c>
      <c r="I185" t="s">
        <v>199</v>
      </c>
      <c r="J185">
        <f>VLOOKUP(F185,[1]!china_towns_second__2[[Column1]:[Y]],3,FALSE)</f>
        <v>30.5008367763864</v>
      </c>
      <c r="K185">
        <f>VLOOKUP(F185,[1]!china_towns_second__2[[Column1]:[Y]],2,FALSE)</f>
        <v>114.05858809999999</v>
      </c>
      <c r="L185" t="s">
        <v>4587</v>
      </c>
      <c r="M185" t="str">
        <f>VLOOKUP(H185,CHOOSE({1,2},Table18[Native],Table18[Name]),2,0)</f>
        <v>Càidiàn Qū</v>
      </c>
      <c r="N185" t="str">
        <f>VLOOKUP(I185,CHOOSE({1,2},Table18[Native],Table18[Name]),2,0)</f>
        <v>Wŭhàn Shì</v>
      </c>
      <c r="O185" t="str">
        <f>_xlfn.CONCAT(L185," (",N185,")")</f>
        <v>Daji Jiedao (Wŭhàn Shì)</v>
      </c>
      <c r="P185" s="12" t="str">
        <f>IF(COUNTIF(O:O,O185)&gt;1,_xlfn.CONCAT(L185," (",M185,")"),O185)</f>
        <v>Daji Jiedao (Wŭhàn Shì)</v>
      </c>
    </row>
    <row r="186" spans="1:16" x14ac:dyDescent="0.25">
      <c r="A186" t="s">
        <v>538</v>
      </c>
      <c r="B186" t="str">
        <f>IF(COUNTIF(A:A,A186)&gt;1,_xlfn.CONCAT(A186," (",N186,")"),A186)</f>
        <v>Dàjīn Zhèn</v>
      </c>
      <c r="C186" t="str">
        <f>IF(COUNTIF(B:B,B186)&gt;1,_xlfn.CONCAT(A186," (",M186,")"),B186)</f>
        <v>Dàjīn Zhèn</v>
      </c>
      <c r="D186" t="s">
        <v>539</v>
      </c>
      <c r="E186" t="s">
        <v>256</v>
      </c>
      <c r="F186" t="str">
        <f>_xlfn.CONCAT(D186,", ",H186,", ",I186,", ","湖北省")</f>
        <v>大金镇, 武穴市, 黄冈市, 湖北省</v>
      </c>
      <c r="G186">
        <v>35921</v>
      </c>
      <c r="H186" t="s">
        <v>156</v>
      </c>
      <c r="I186" t="s">
        <v>148</v>
      </c>
      <c r="J186">
        <f>VLOOKUP(F186,[1]!china_towns_second__2[[Column1]:[Y]],3,FALSE)</f>
        <v>29.996307507511698</v>
      </c>
      <c r="K186">
        <f>VLOOKUP(F186,[1]!china_towns_second__2[[Column1]:[Y]],2,FALSE)</f>
        <v>115.6031699</v>
      </c>
      <c r="L186" t="s">
        <v>3960</v>
      </c>
      <c r="M186" t="str">
        <f>VLOOKUP(H186,CHOOSE({1,2},Table18[Native],Table18[Name]),2,0)</f>
        <v>Wŭxué Shì</v>
      </c>
      <c r="N186" t="str">
        <f>VLOOKUP(I186,CHOOSE({1,2},Table18[Native],Table18[Name]),2,0)</f>
        <v>Huánggāng Shì</v>
      </c>
      <c r="O186" t="str">
        <f>_xlfn.CONCAT(L186," (",N186,")")</f>
        <v>Dajin Zhen (Huánggāng Shì)</v>
      </c>
      <c r="P186" s="12" t="str">
        <f>IF(COUNTIF(O:O,O186)&gt;1,_xlfn.CONCAT(L186," (",M186,")"),O186)</f>
        <v>Dajin Zhen (Huánggāng Shì)</v>
      </c>
    </row>
    <row r="187" spans="1:16" x14ac:dyDescent="0.25">
      <c r="A187" t="s">
        <v>850</v>
      </c>
      <c r="B187" t="str">
        <f>IF(COUNTIF(A:A,A187)&gt;1,_xlfn.CONCAT(A187," (",N187,")"),A187)</f>
        <v>Dàjīpū Zhèn</v>
      </c>
      <c r="C187" t="str">
        <f>IF(COUNTIF(B:B,B187)&gt;1,_xlfn.CONCAT(A187," (",M187,")"),B187)</f>
        <v>Dàjīpū Zhèn</v>
      </c>
      <c r="D187" t="s">
        <v>851</v>
      </c>
      <c r="E187" t="s">
        <v>256</v>
      </c>
      <c r="F187" t="str">
        <f>_xlfn.CONCAT(D187,", ",H187,", ",I187,", ","湖北省")</f>
        <v>大箕铺镇, 大冶市, 黄石市, 湖北省</v>
      </c>
      <c r="G187">
        <v>56369</v>
      </c>
      <c r="H187" t="s">
        <v>160</v>
      </c>
      <c r="I187" t="s">
        <v>159</v>
      </c>
      <c r="J187">
        <f>VLOOKUP(F187,[1]!china_towns_second__2[[Column1]:[Y]],3,FALSE)</f>
        <v>30.029219522440101</v>
      </c>
      <c r="K187">
        <f>VLOOKUP(F187,[1]!china_towns_second__2[[Column1]:[Y]],2,FALSE)</f>
        <v>115.0154825</v>
      </c>
      <c r="L187" t="s">
        <v>4109</v>
      </c>
      <c r="M187" t="str">
        <f>VLOOKUP(H187,CHOOSE({1,2},Table18[Native],Table18[Name]),2,0)</f>
        <v>Dàyĕ Shì</v>
      </c>
      <c r="N187" t="str">
        <f>VLOOKUP(I187,CHOOSE({1,2},Table18[Native],Table18[Name]),2,0)</f>
        <v>Huángshí Shì</v>
      </c>
      <c r="O187" t="str">
        <f>_xlfn.CONCAT(L187," (",N187,")")</f>
        <v>Dajipu Zhen (Huángshí Shì)</v>
      </c>
      <c r="P187" s="12" t="str">
        <f>IF(COUNTIF(O:O,O187)&gt;1,_xlfn.CONCAT(L187," (",M187,")"),O187)</f>
        <v>Dajipu Zhen (Huángshí Shì)</v>
      </c>
    </row>
    <row r="188" spans="1:16" x14ac:dyDescent="0.25">
      <c r="A188" t="s">
        <v>1388</v>
      </c>
      <c r="B188" t="str">
        <f>IF(COUNTIF(A:A,A188)&gt;1,_xlfn.CONCAT(A188," (",N188,")"),A188)</f>
        <v>Dàliŭ Xiāng</v>
      </c>
      <c r="C188" t="str">
        <f>IF(COUNTIF(B:B,B188)&gt;1,_xlfn.CONCAT(A188," (",M188,")"),B188)</f>
        <v>Dàliŭ Xiāng</v>
      </c>
      <c r="D188" t="s">
        <v>1389</v>
      </c>
      <c r="E188" t="s">
        <v>285</v>
      </c>
      <c r="F188" t="str">
        <f>_xlfn.CONCAT(D188,", ",H188,", ",I188,", ","湖北省")</f>
        <v>大柳乡, 郧阳区, 十堰市, 湖北省</v>
      </c>
      <c r="G188">
        <v>11762</v>
      </c>
      <c r="H188" t="s">
        <v>191</v>
      </c>
      <c r="I188" t="s">
        <v>186</v>
      </c>
      <c r="J188" t="e">
        <f>VLOOKUP(F188,[1]!china_towns_second__2[[Column1]:[Y]],3,FALSE)</f>
        <v>#N/A</v>
      </c>
      <c r="K188" t="e">
        <f>VLOOKUP(F188,[1]!china_towns_second__2[[Column1]:[Y]],2,FALSE)</f>
        <v>#N/A</v>
      </c>
      <c r="L188" t="s">
        <v>4383</v>
      </c>
      <c r="M188" t="str">
        <f>VLOOKUP(H188,CHOOSE({1,2},Table18[Native],Table18[Name]),2,0)</f>
        <v>Yúnyáng Qū</v>
      </c>
      <c r="N188" t="str">
        <f>VLOOKUP(I188,CHOOSE({1,2},Table18[Native],Table18[Name]),2,0)</f>
        <v>Shíyàn Shì</v>
      </c>
      <c r="O188" t="str">
        <f>_xlfn.CONCAT(L188," (",N188,")")</f>
        <v>Daliu Xiang (Shíyàn Shì)</v>
      </c>
      <c r="P188" s="12" t="str">
        <f>IF(COUNTIF(O:O,O188)&gt;1,_xlfn.CONCAT(L188," (",M188,")"),O188)</f>
        <v>Daliu Xiang (Shíyàn Shì)</v>
      </c>
    </row>
    <row r="189" spans="1:16" x14ac:dyDescent="0.25">
      <c r="A189" t="s">
        <v>2111</v>
      </c>
      <c r="B189" t="str">
        <f>IF(COUNTIF(A:A,A189)&gt;1,_xlfn.CONCAT(A189," (",N189,")"),A189)</f>
        <v>Dàlù Xiāng</v>
      </c>
      <c r="C189" t="str">
        <f>IF(COUNTIF(B:B,B189)&gt;1,_xlfn.CONCAT(A189," (",M189,")"),B189)</f>
        <v>Dàlù Xiāng</v>
      </c>
      <c r="D189" t="s">
        <v>2112</v>
      </c>
      <c r="E189" t="s">
        <v>285</v>
      </c>
      <c r="F189" t="str">
        <f>_xlfn.CONCAT(D189,", ",H189,", ",I189,", ","湖北省")</f>
        <v>大路乡, 通山县, 咸宁市, 湖北省</v>
      </c>
      <c r="G189">
        <v>26116</v>
      </c>
      <c r="H189" t="s">
        <v>228</v>
      </c>
      <c r="I189" t="s">
        <v>223</v>
      </c>
      <c r="J189" t="e">
        <f>VLOOKUP(F189,[1]!china_towns_second__2[[Column1]:[Y]],3,FALSE)</f>
        <v>#N/A</v>
      </c>
      <c r="K189" t="e">
        <f>VLOOKUP(F189,[1]!china_towns_second__2[[Column1]:[Y]],2,FALSE)</f>
        <v>#N/A</v>
      </c>
      <c r="L189" t="s">
        <v>4753</v>
      </c>
      <c r="M189" t="str">
        <f>VLOOKUP(H189,CHOOSE({1,2},Table18[Native],Table18[Name]),2,0)</f>
        <v>Tōngshān Xiàn</v>
      </c>
      <c r="N189" t="str">
        <f>VLOOKUP(I189,CHOOSE({1,2},Table18[Native],Table18[Name]),2,0)</f>
        <v>Xiánníng Shì</v>
      </c>
      <c r="O189" t="str">
        <f>_xlfn.CONCAT(L189," (",N189,")")</f>
        <v>Dalu Xiang (Xiánníng Shì)</v>
      </c>
      <c r="P189" s="12" t="str">
        <f>IF(COUNTIF(O:O,O189)&gt;1,_xlfn.CONCAT(L189," (",M189,")"),O189)</f>
        <v>Dalu Xiang (Xiánníng Shì)</v>
      </c>
    </row>
    <row r="190" spans="1:16" x14ac:dyDescent="0.25">
      <c r="A190" t="s">
        <v>337</v>
      </c>
      <c r="B190" t="str">
        <f>IF(COUNTIF(A:A,A190)&gt;1,_xlfn.CONCAT(A190," (",N190,")"),A190)</f>
        <v>Dàlùbàqū</v>
      </c>
      <c r="C190" t="str">
        <f>IF(COUNTIF(B:B,B190)&gt;1,_xlfn.CONCAT(A190," (",M190,")"),B190)</f>
        <v>Dàlùbàqū</v>
      </c>
      <c r="D190" t="s">
        <v>338</v>
      </c>
      <c r="E190" t="s">
        <v>267</v>
      </c>
      <c r="F190" t="str">
        <f>_xlfn.CONCAT(D190,", ",H190,", ",I190,", ","湖北省")</f>
        <v>大路坝区, 咸丰县, 恩施土家族苗族自治州, 湖北省</v>
      </c>
      <c r="G190">
        <v>7305</v>
      </c>
      <c r="H190" t="s">
        <v>142</v>
      </c>
      <c r="I190" t="s">
        <v>135</v>
      </c>
      <c r="J190">
        <f>VLOOKUP(F190,[1]!china_towns_second__2[[Column1]:[Y]],3,FALSE)</f>
        <v>29.7020755690864</v>
      </c>
      <c r="K190">
        <f>VLOOKUP(F190,[1]!china_towns_second__2[[Column1]:[Y]],2,FALSE)</f>
        <v>108.7470273</v>
      </c>
      <c r="L190" t="s">
        <v>3859</v>
      </c>
      <c r="M190" t="str">
        <f>VLOOKUP(H190,CHOOSE({1,2},Table18[Native],Table18[Name]),2,0)</f>
        <v>Xiánfēng Xiàn</v>
      </c>
      <c r="N190" t="str">
        <f>VLOOKUP(I190,CHOOSE({1,2},Table18[Native],Table18[Name]),2,0)</f>
        <v>Ēnshī Tŭjiāzú Miáozú Zìzhìzhōu</v>
      </c>
      <c r="O190" t="str">
        <f>_xlfn.CONCAT(L190," (",N190,")")</f>
        <v>Dalubaqu (Ēnshī Tŭjiāzú Miáozú Zìzhìzhōu)</v>
      </c>
      <c r="P190" s="12" t="str">
        <f>IF(COUNTIF(O:O,O190)&gt;1,_xlfn.CONCAT(L190," (",M190,")"),O190)</f>
        <v>Dalubaqu (Ēnshī Tŭjiāzú Miáozú Zìzhìzhōu)</v>
      </c>
    </row>
    <row r="191" spans="1:16" x14ac:dyDescent="0.25">
      <c r="A191" t="s">
        <v>1390</v>
      </c>
      <c r="B191" t="str">
        <f>IF(COUNTIF(A:A,A191)&gt;1,_xlfn.CONCAT(A191," (",N191,")"),A191)</f>
        <v>Dàmiào Xiāng</v>
      </c>
      <c r="C191" t="str">
        <f>IF(COUNTIF(B:B,B191)&gt;1,_xlfn.CONCAT(A191," (",M191,")"),B191)</f>
        <v>Dàmiào Xiāng</v>
      </c>
      <c r="D191" t="s">
        <v>1391</v>
      </c>
      <c r="E191" t="s">
        <v>285</v>
      </c>
      <c r="F191" t="str">
        <f>_xlfn.CONCAT(D191,", ",H191,", ",I191,", ","湖北省")</f>
        <v>大庙乡, 竹山县, 十堰市, 湖北省</v>
      </c>
      <c r="G191">
        <v>12028</v>
      </c>
      <c r="H191" t="s">
        <v>193</v>
      </c>
      <c r="I191" t="s">
        <v>186</v>
      </c>
      <c r="J191" t="e">
        <f>VLOOKUP(F191,[1]!china_towns_second__2[[Column1]:[Y]],3,FALSE)</f>
        <v>#N/A</v>
      </c>
      <c r="K191" t="e">
        <f>VLOOKUP(F191,[1]!china_towns_second__2[[Column1]:[Y]],2,FALSE)</f>
        <v>#N/A</v>
      </c>
      <c r="L191" t="s">
        <v>4384</v>
      </c>
      <c r="M191" t="str">
        <f>VLOOKUP(H191,CHOOSE({1,2},Table18[Native],Table18[Name]),2,0)</f>
        <v>Zhúshān Xiàn</v>
      </c>
      <c r="N191" t="str">
        <f>VLOOKUP(I191,CHOOSE({1,2},Table18[Native],Table18[Name]),2,0)</f>
        <v>Shíyàn Shì</v>
      </c>
      <c r="O191" t="str">
        <f>_xlfn.CONCAT(L191," (",N191,")")</f>
        <v>Damiao Xiang (Shíyàn Shì)</v>
      </c>
      <c r="P191" s="12" t="str">
        <f>IF(COUNTIF(O:O,O191)&gt;1,_xlfn.CONCAT(L191," (",M191,")"),O191)</f>
        <v>Damiao Xiang (Shíyàn Shì)</v>
      </c>
    </row>
    <row r="192" spans="1:16" x14ac:dyDescent="0.25">
      <c r="A192" t="s">
        <v>2113</v>
      </c>
      <c r="B192" t="str">
        <f>IF(COUNTIF(A:A,A192)&gt;1,_xlfn.CONCAT(A192," (",N192,")"),A192)</f>
        <v>Dàmù Xiāng</v>
      </c>
      <c r="C192" t="str">
        <f>IF(COUNTIF(B:B,B192)&gt;1,_xlfn.CONCAT(A192," (",M192,")"),B192)</f>
        <v>Dàmù Xiāng</v>
      </c>
      <c r="D192" t="s">
        <v>2114</v>
      </c>
      <c r="E192" t="s">
        <v>285</v>
      </c>
      <c r="F192" t="str">
        <f>_xlfn.CONCAT(D192,", ",H192,", ",I192,", ","湖北省")</f>
        <v>大幕乡, 咸安区, 咸宁市, 湖北省</v>
      </c>
      <c r="G192">
        <v>25606</v>
      </c>
      <c r="H192" t="s">
        <v>229</v>
      </c>
      <c r="I192" t="s">
        <v>223</v>
      </c>
      <c r="J192" t="e">
        <f>VLOOKUP(F192,[1]!china_towns_second__2[[Column1]:[Y]],3,FALSE)</f>
        <v>#N/A</v>
      </c>
      <c r="K192" t="e">
        <f>VLOOKUP(F192,[1]!china_towns_second__2[[Column1]:[Y]],2,FALSE)</f>
        <v>#N/A</v>
      </c>
      <c r="L192" t="s">
        <v>4754</v>
      </c>
      <c r="M192" t="str">
        <f>VLOOKUP(H192,CHOOSE({1,2},Table18[Native],Table18[Name]),2,0)</f>
        <v>Xián'ān Qū</v>
      </c>
      <c r="N192" t="str">
        <f>VLOOKUP(I192,CHOOSE({1,2},Table18[Native],Table18[Name]),2,0)</f>
        <v>Xiánníng Shì</v>
      </c>
      <c r="O192" t="str">
        <f>_xlfn.CONCAT(L192," (",N192,")")</f>
        <v>Damu Xiang (Xiánníng Shì)</v>
      </c>
      <c r="P192" s="12" t="str">
        <f>IF(COUNTIF(O:O,O192)&gt;1,_xlfn.CONCAT(L192," (",M192,")"),O192)</f>
        <v>Damu Xiang (Xiánníng Shì)</v>
      </c>
    </row>
    <row r="193" spans="1:16" x14ac:dyDescent="0.25">
      <c r="A193" t="s">
        <v>1392</v>
      </c>
      <c r="B193" t="str">
        <f>IF(COUNTIF(A:A,A193)&gt;1,_xlfn.CONCAT(A193," (",N193,")"),A193)</f>
        <v>Dàmùchăng Zhèn</v>
      </c>
      <c r="C193" t="str">
        <f>IF(COUNTIF(B:B,B193)&gt;1,_xlfn.CONCAT(A193," (",M193,")"),B193)</f>
        <v>Dàmùchăng Zhèn</v>
      </c>
      <c r="D193" t="s">
        <v>1393</v>
      </c>
      <c r="E193" t="s">
        <v>256</v>
      </c>
      <c r="F193" t="str">
        <f>_xlfn.CONCAT(D193,", ",H193,", ",I193,", ","湖北省")</f>
        <v>大木厂镇, 房县, 十堰市, 湖北省</v>
      </c>
      <c r="G193">
        <v>26828</v>
      </c>
      <c r="H193" t="s">
        <v>188</v>
      </c>
      <c r="I193" t="s">
        <v>186</v>
      </c>
      <c r="J193">
        <f>VLOOKUP(F193,[1]!china_towns_second__2[[Column1]:[Y]],3,FALSE)</f>
        <v>32.374322517687602</v>
      </c>
      <c r="K193">
        <f>VLOOKUP(F193,[1]!china_towns_second__2[[Column1]:[Y]],2,FALSE)</f>
        <v>110.5777025</v>
      </c>
      <c r="L193" t="s">
        <v>4385</v>
      </c>
      <c r="M193" t="str">
        <f>VLOOKUP(H193,CHOOSE({1,2},Table18[Native],Table18[Name]),2,0)</f>
        <v>Fáng Xiàn</v>
      </c>
      <c r="N193" t="str">
        <f>VLOOKUP(I193,CHOOSE({1,2},Table18[Native],Table18[Name]),2,0)</f>
        <v>Shíyàn Shì</v>
      </c>
      <c r="O193" t="str">
        <f>_xlfn.CONCAT(L193," (",N193,")")</f>
        <v>Damuchang Zhen (Shíyàn Shì)</v>
      </c>
      <c r="P193" s="12" t="str">
        <f>IF(COUNTIF(O:O,O193)&gt;1,_xlfn.CONCAT(L193," (",M193,")"),O193)</f>
        <v>Damuchang Zhen (Shíyàn Shì)</v>
      </c>
    </row>
    <row r="194" spans="1:16" x14ac:dyDescent="0.25">
      <c r="A194" t="s">
        <v>540</v>
      </c>
      <c r="B194" t="str">
        <f>IF(COUNTIF(A:A,A194)&gt;1,_xlfn.CONCAT(A194," (",N194,")"),A194)</f>
        <v>Dàndiàn Zhèn</v>
      </c>
      <c r="C194" t="str">
        <f>IF(COUNTIF(B:B,B194)&gt;1,_xlfn.CONCAT(A194," (",M194,")"),B194)</f>
        <v>Dàndiàn Zhèn</v>
      </c>
      <c r="D194" t="s">
        <v>541</v>
      </c>
      <c r="E194" t="s">
        <v>256</v>
      </c>
      <c r="F194" t="str">
        <f>_xlfn.CONCAT(D194,", ",H194,", ",I194,", ","湖北省")</f>
        <v>但店镇, 团风县, 黄冈市, 湖北省</v>
      </c>
      <c r="G194">
        <v>41226</v>
      </c>
      <c r="H194" t="s">
        <v>155</v>
      </c>
      <c r="I194" t="s">
        <v>148</v>
      </c>
      <c r="J194">
        <f>VLOOKUP(F194,[1]!china_towns_second__2[[Column1]:[Y]],3,FALSE)</f>
        <v>30.756217493986401</v>
      </c>
      <c r="K194">
        <f>VLOOKUP(F194,[1]!china_towns_second__2[[Column1]:[Y]],2,FALSE)</f>
        <v>115.14492180000001</v>
      </c>
      <c r="L194" t="s">
        <v>3961</v>
      </c>
      <c r="M194" t="str">
        <f>VLOOKUP(H194,CHOOSE({1,2},Table18[Native],Table18[Name]),2,0)</f>
        <v>Tuánfēng Xiàn</v>
      </c>
      <c r="N194" t="str">
        <f>VLOOKUP(I194,CHOOSE({1,2},Table18[Native],Table18[Name]),2,0)</f>
        <v>Huánggāng Shì</v>
      </c>
      <c r="O194" t="str">
        <f>_xlfn.CONCAT(L194," (",N194,")")</f>
        <v>Dandian Zhen (Huánggāng Shì)</v>
      </c>
      <c r="P194" s="12" t="str">
        <f>IF(COUNTIF(O:O,O194)&gt;1,_xlfn.CONCAT(L194," (",M194,")"),O194)</f>
        <v>Dandian Zhen (Huánggāng Shì)</v>
      </c>
    </row>
    <row r="195" spans="1:16" x14ac:dyDescent="0.25">
      <c r="A195" t="s">
        <v>1787</v>
      </c>
      <c r="B195" t="str">
        <f>IF(COUNTIF(A:A,A195)&gt;1,_xlfn.CONCAT(A195," (",N195,")"),A195)</f>
        <v>Dānshuĭchí Jiēdào</v>
      </c>
      <c r="C195" t="str">
        <f>IF(COUNTIF(B:B,B195)&gt;1,_xlfn.CONCAT(A195," (",M195,")"),B195)</f>
        <v>Dānshuĭchí Jiēdào</v>
      </c>
      <c r="D195" t="s">
        <v>1788</v>
      </c>
      <c r="E195" t="s">
        <v>270</v>
      </c>
      <c r="F195" t="str">
        <f>_xlfn.CONCAT(D195,", ",H195,", ",I195,", ","湖北省")</f>
        <v>丹水池街道, 江岸区, 武汉市, 湖北省</v>
      </c>
      <c r="G195">
        <v>57768</v>
      </c>
      <c r="H195" t="s">
        <v>206</v>
      </c>
      <c r="I195" t="s">
        <v>199</v>
      </c>
      <c r="J195" t="e">
        <f>VLOOKUP(F195,[1]!china_towns_second__2[[Column1]:[Y]],3,FALSE)</f>
        <v>#N/A</v>
      </c>
      <c r="K195" t="e">
        <f>VLOOKUP(F195,[1]!china_towns_second__2[[Column1]:[Y]],2,FALSE)</f>
        <v>#N/A</v>
      </c>
      <c r="L195" t="s">
        <v>4588</v>
      </c>
      <c r="M195" t="str">
        <f>VLOOKUP(H195,CHOOSE({1,2},Table18[Native],Table18[Name]),2,0)</f>
        <v>Jiāng'àn Qū</v>
      </c>
      <c r="N195" t="str">
        <f>VLOOKUP(I195,CHOOSE({1,2},Table18[Native],Table18[Name]),2,0)</f>
        <v>Wŭhàn Shì</v>
      </c>
      <c r="O195" t="str">
        <f>_xlfn.CONCAT(L195," (",N195,")")</f>
        <v>Danshuichi Jiedao (Wŭhàn Shì)</v>
      </c>
      <c r="P195" s="12" t="str">
        <f>IF(COUNTIF(O:O,O195)&gt;1,_xlfn.CONCAT(L195," (",M195,")"),O195)</f>
        <v>Danshuichi Jiedao (Wŭhàn Shì)</v>
      </c>
    </row>
    <row r="196" spans="1:16" x14ac:dyDescent="0.25">
      <c r="A196" t="s">
        <v>1394</v>
      </c>
      <c r="B196" t="str">
        <f>IF(COUNTIF(A:A,A196)&gt;1,_xlfn.CONCAT(A196," (",N196,")"),A196)</f>
        <v>Dānzhàolù Jiēdào</v>
      </c>
      <c r="C196" t="str">
        <f>IF(COUNTIF(B:B,B196)&gt;1,_xlfn.CONCAT(A196," (",M196,")"),B196)</f>
        <v>Dānzhàolù Jiēdào</v>
      </c>
      <c r="D196" t="s">
        <v>1395</v>
      </c>
      <c r="E196" t="s">
        <v>270</v>
      </c>
      <c r="F196" t="str">
        <f>_xlfn.CONCAT(D196,", ",H196,", ",I196,", ","湖北省")</f>
        <v>丹赵路街道, 丹江口市, 十堰市, 湖北省</v>
      </c>
      <c r="G196">
        <v>39091</v>
      </c>
      <c r="H196" t="s">
        <v>187</v>
      </c>
      <c r="I196" t="s">
        <v>186</v>
      </c>
      <c r="J196">
        <f>VLOOKUP(F196,[1]!china_towns_second__2[[Column1]:[Y]],3,FALSE)</f>
        <v>32.580504419730303</v>
      </c>
      <c r="K196">
        <f>VLOOKUP(F196,[1]!china_towns_second__2[[Column1]:[Y]],2,FALSE)</f>
        <v>111.5348192</v>
      </c>
      <c r="L196" t="s">
        <v>4386</v>
      </c>
      <c r="M196" t="str">
        <f>VLOOKUP(H196,CHOOSE({1,2},Table18[Native],Table18[Name]),2,0)</f>
        <v>Dānjiāngkŏu Shì</v>
      </c>
      <c r="N196" t="str">
        <f>VLOOKUP(I196,CHOOSE({1,2},Table18[Native],Table18[Name]),2,0)</f>
        <v>Shíyàn Shì</v>
      </c>
      <c r="O196" t="str">
        <f>_xlfn.CONCAT(L196," (",N196,")")</f>
        <v>Danzhaolu Jiedao (Shíyàn Shì)</v>
      </c>
      <c r="P196" s="12" t="str">
        <f>IF(COUNTIF(O:O,O196)&gt;1,_xlfn.CONCAT(L196," (",M196,")"),O196)</f>
        <v>Danzhaolu Jiedao (Shíyàn Shì)</v>
      </c>
    </row>
    <row r="197" spans="1:16" x14ac:dyDescent="0.25">
      <c r="A197" t="s">
        <v>2639</v>
      </c>
      <c r="B197" t="str">
        <f>IF(COUNTIF(A:A,A197)&gt;1,_xlfn.CONCAT(A197," (",N197,")"),A197)</f>
        <v>Dăodiàn Xiāng</v>
      </c>
      <c r="C197" t="str">
        <f>IF(COUNTIF(B:B,B197)&gt;1,_xlfn.CONCAT(A197," (",M197,")"),B197)</f>
        <v>Dăodiàn Xiāng</v>
      </c>
      <c r="D197" t="s">
        <v>2640</v>
      </c>
      <c r="E197" t="s">
        <v>285</v>
      </c>
      <c r="F197" t="str">
        <f>_xlfn.CONCAT(D197,", ",H197,", ",I197,", ","湖北省")</f>
        <v>倒店乡, 云梦县, 孝感市, 湖北省</v>
      </c>
      <c r="G197">
        <v>27222</v>
      </c>
      <c r="H197" t="s">
        <v>237</v>
      </c>
      <c r="I197" t="s">
        <v>230</v>
      </c>
      <c r="J197" t="e">
        <f>VLOOKUP(F197,[1]!china_towns_second__2[[Column1]:[Y]],3,FALSE)</f>
        <v>#N/A</v>
      </c>
      <c r="K197" t="e">
        <f>VLOOKUP(F197,[1]!china_towns_second__2[[Column1]:[Y]],2,FALSE)</f>
        <v>#N/A</v>
      </c>
      <c r="L197" t="s">
        <v>5036</v>
      </c>
      <c r="M197" t="str">
        <f>VLOOKUP(H197,CHOOSE({1,2},Table18[Native],Table18[Name]),2,0)</f>
        <v>Yúnmèng Xiàn</v>
      </c>
      <c r="N197" t="str">
        <f>VLOOKUP(I197,CHOOSE({1,2},Table18[Native],Table18[Name]),2,0)</f>
        <v>Xiàogăn Shì</v>
      </c>
      <c r="O197" t="str">
        <f>_xlfn.CONCAT(L197," (",N197,")")</f>
        <v>Daodian Xiang (Xiàogăn Shì)</v>
      </c>
      <c r="P197" s="12" t="str">
        <f>IF(COUNTIF(O:O,O197)&gt;1,_xlfn.CONCAT(L197," (",M197,")"),O197)</f>
        <v>Daodian Xiang (Xiàogăn Shì)</v>
      </c>
    </row>
    <row r="198" spans="1:16" x14ac:dyDescent="0.25">
      <c r="A198" t="s">
        <v>1789</v>
      </c>
      <c r="B198" t="str">
        <f>IF(COUNTIF(A:A,A198)&gt;1,_xlfn.CONCAT(A198," (",N198,")"),A198)</f>
        <v>Dàoguānhé Fēngjĭng Lǚyóu Guănlĭchŭ</v>
      </c>
      <c r="C198" t="str">
        <f>IF(COUNTIF(B:B,B198)&gt;1,_xlfn.CONCAT(A198," (",M198,")"),B198)</f>
        <v>Dàoguānhé Fēngjĭng Lǚyóu Guănlĭchŭ</v>
      </c>
      <c r="D198" t="s">
        <v>1790</v>
      </c>
      <c r="E198" t="s">
        <v>267</v>
      </c>
      <c r="F198" t="str">
        <f>_xlfn.CONCAT(D198,", ",H198,", ",I198,", ","湖北省")</f>
        <v>道观河风景旅游管理处, 新洲区, 武汉市, 湖北省</v>
      </c>
      <c r="G198">
        <v>4783</v>
      </c>
      <c r="H198" t="s">
        <v>212</v>
      </c>
      <c r="I198" t="s">
        <v>199</v>
      </c>
      <c r="J198">
        <f>VLOOKUP(F198,[1]!china_towns_second__2[[Column1]:[Y]],3,FALSE)</f>
        <v>30.875910866158801</v>
      </c>
      <c r="K198">
        <f>VLOOKUP(F198,[1]!china_towns_second__2[[Column1]:[Y]],2,FALSE)</f>
        <v>114.9995448</v>
      </c>
      <c r="L198" t="s">
        <v>4589</v>
      </c>
      <c r="M198" t="str">
        <f>VLOOKUP(H198,CHOOSE({1,2},Table18[Native],Table18[Name]),2,0)</f>
        <v>Xīnzhōu Qū</v>
      </c>
      <c r="N198" t="str">
        <f>VLOOKUP(I198,CHOOSE({1,2},Table18[Native],Table18[Name]),2,0)</f>
        <v>Wŭhàn Shì</v>
      </c>
      <c r="O198" t="str">
        <f>_xlfn.CONCAT(L198," (",N198,")")</f>
        <v>Daoguanhe Fengjing Luyou Guanlichu (Wŭhàn Shì)</v>
      </c>
      <c r="P198" s="12" t="str">
        <f>IF(COUNTIF(O:O,O198)&gt;1,_xlfn.CONCAT(L198," (",M198,")"),O198)</f>
        <v>Daoguanhe Fengjing Luyou Guanlichu (Wŭhàn Shì)</v>
      </c>
    </row>
    <row r="199" spans="1:16" x14ac:dyDescent="0.25">
      <c r="A199" t="s">
        <v>2641</v>
      </c>
      <c r="B199" t="str">
        <f>IF(COUNTIF(A:A,A199)&gt;1,_xlfn.CONCAT(A199," (",N199,")"),A199)</f>
        <v>Dàoqiáo Zhèn</v>
      </c>
      <c r="C199" t="str">
        <f>IF(COUNTIF(B:B,B199)&gt;1,_xlfn.CONCAT(A199," (",M199,")"),B199)</f>
        <v>Dàoqiáo Zhèn</v>
      </c>
      <c r="D199" t="s">
        <v>2642</v>
      </c>
      <c r="E199" t="s">
        <v>256</v>
      </c>
      <c r="F199" t="str">
        <f>_xlfn.CONCAT(D199,", ",H199,", ",I199,", ","湖北省")</f>
        <v>道桥镇, 云梦县, 孝感市, 湖北省</v>
      </c>
      <c r="G199">
        <v>21978</v>
      </c>
      <c r="H199" t="s">
        <v>237</v>
      </c>
      <c r="I199" t="s">
        <v>230</v>
      </c>
      <c r="J199">
        <f>VLOOKUP(F199,[1]!china_towns_second__2[[Column1]:[Y]],3,FALSE)</f>
        <v>30.8507090851082</v>
      </c>
      <c r="K199">
        <f>VLOOKUP(F199,[1]!china_towns_second__2[[Column1]:[Y]],2,FALSE)</f>
        <v>113.7666194</v>
      </c>
      <c r="L199" t="s">
        <v>5037</v>
      </c>
      <c r="M199" t="str">
        <f>VLOOKUP(H199,CHOOSE({1,2},Table18[Native],Table18[Name]),2,0)</f>
        <v>Yúnmèng Xiàn</v>
      </c>
      <c r="N199" t="str">
        <f>VLOOKUP(I199,CHOOSE({1,2},Table18[Native],Table18[Name]),2,0)</f>
        <v>Xiàogăn Shì</v>
      </c>
      <c r="O199" t="str">
        <f>_xlfn.CONCAT(L199," (",N199,")")</f>
        <v>Daoqiao Zhen (Xiàogăn Shì)</v>
      </c>
      <c r="P199" s="12" t="str">
        <f>IF(COUNTIF(O:O,O199)&gt;1,_xlfn.CONCAT(L199," (",M199,")"),O199)</f>
        <v>Daoqiao Zhen (Xiàogăn Shì)</v>
      </c>
    </row>
    <row r="200" spans="1:16" x14ac:dyDescent="0.25">
      <c r="A200" t="s">
        <v>2115</v>
      </c>
      <c r="B200" t="str">
        <f>IF(COUNTIF(A:A,A200)&gt;1,_xlfn.CONCAT(A200," (",N200,")"),A200)</f>
        <v>Dàpíng Xiāng</v>
      </c>
      <c r="C200" t="str">
        <f>IF(COUNTIF(B:B,B200)&gt;1,_xlfn.CONCAT(A200," (",M200,")"),B200)</f>
        <v>Dàpíng Xiāng</v>
      </c>
      <c r="D200" t="s">
        <v>2116</v>
      </c>
      <c r="E200" t="s">
        <v>285</v>
      </c>
      <c r="F200" t="str">
        <f>_xlfn.CONCAT(D200,", ",H200,", ",I200,", ","湖北省")</f>
        <v>大坪乡, 通城县, 咸宁市, 湖北省</v>
      </c>
      <c r="G200">
        <v>41013</v>
      </c>
      <c r="H200" t="s">
        <v>227</v>
      </c>
      <c r="I200" t="s">
        <v>223</v>
      </c>
      <c r="J200" t="e">
        <f>VLOOKUP(F200,[1]!china_towns_second__2[[Column1]:[Y]],3,FALSE)</f>
        <v>#N/A</v>
      </c>
      <c r="K200" t="e">
        <f>VLOOKUP(F200,[1]!china_towns_second__2[[Column1]:[Y]],2,FALSE)</f>
        <v>#N/A</v>
      </c>
      <c r="L200" t="s">
        <v>4755</v>
      </c>
      <c r="M200" t="str">
        <f>VLOOKUP(H200,CHOOSE({1,2},Table18[Native],Table18[Name]),2,0)</f>
        <v>Tōngchéng Xiàn</v>
      </c>
      <c r="N200" t="str">
        <f>VLOOKUP(I200,CHOOSE({1,2},Table18[Native],Table18[Name]),2,0)</f>
        <v>Xiánníng Shì</v>
      </c>
      <c r="O200" t="str">
        <f>_xlfn.CONCAT(L200," (",N200,")")</f>
        <v>Daping Xiang (Xiánníng Shì)</v>
      </c>
      <c r="P200" s="12" t="str">
        <f>IF(COUNTIF(O:O,O200)&gt;1,_xlfn.CONCAT(L200," (",M200,")"),O200)</f>
        <v>Daping Xiang (Xiánníng Shì)</v>
      </c>
    </row>
    <row r="201" spans="1:16" x14ac:dyDescent="0.25">
      <c r="A201" t="s">
        <v>542</v>
      </c>
      <c r="B201" t="str">
        <f>IF(COUNTIF(A:A,A201)&gt;1,_xlfn.CONCAT(A201," (",N201,")"),A201)</f>
        <v>Dàqí Zhèn</v>
      </c>
      <c r="C201" t="str">
        <f>IF(COUNTIF(B:B,B201)&gt;1,_xlfn.CONCAT(A201," (",M201,")"),B201)</f>
        <v>Dàqí Zhèn</v>
      </c>
      <c r="D201" t="s">
        <v>543</v>
      </c>
      <c r="E201" t="s">
        <v>256</v>
      </c>
      <c r="F201" t="str">
        <f>_xlfn.CONCAT(D201,", ",H201,", ",I201,", ","湖北省")</f>
        <v>大崎镇, 罗田县, 黄冈市, 湖北省</v>
      </c>
      <c r="G201">
        <v>35918</v>
      </c>
      <c r="H201" t="s">
        <v>152</v>
      </c>
      <c r="I201" t="s">
        <v>148</v>
      </c>
      <c r="J201">
        <f>VLOOKUP(F201,[1]!china_towns_second__2[[Column1]:[Y]],3,FALSE)</f>
        <v>30.876301438839199</v>
      </c>
      <c r="K201">
        <f>VLOOKUP(F201,[1]!china_towns_second__2[[Column1]:[Y]],2,FALSE)</f>
        <v>115.1884623</v>
      </c>
      <c r="L201" t="s">
        <v>3962</v>
      </c>
      <c r="M201" t="str">
        <f>VLOOKUP(H201,CHOOSE({1,2},Table18[Native],Table18[Name]),2,0)</f>
        <v>Luótián Xiàn</v>
      </c>
      <c r="N201" t="str">
        <f>VLOOKUP(I201,CHOOSE({1,2},Table18[Native],Table18[Name]),2,0)</f>
        <v>Huánggāng Shì</v>
      </c>
      <c r="O201" t="str">
        <f>_xlfn.CONCAT(L201," (",N201,")")</f>
        <v>Daqi Zhen (Huánggāng Shì)</v>
      </c>
      <c r="P201" s="12" t="str">
        <f>IF(COUNTIF(O:O,O201)&gt;1,_xlfn.CONCAT(L201," (",M201,")"),O201)</f>
        <v>Daqi Zhen (Huánggāng Shì)</v>
      </c>
    </row>
    <row r="202" spans="1:16" x14ac:dyDescent="0.25">
      <c r="A202" t="s">
        <v>1142</v>
      </c>
      <c r="B202" t="str">
        <f>IF(COUNTIF(A:A,A202)&gt;1,_xlfn.CONCAT(A202," (",N202,")"),A202)</f>
        <v>Dàshāhú Guănlĭqū</v>
      </c>
      <c r="C202" t="str">
        <f>IF(COUNTIF(B:B,B202)&gt;1,_xlfn.CONCAT(A202," (",M202,")"),B202)</f>
        <v>Dàshāhú Guănlĭqū</v>
      </c>
      <c r="D202" t="s">
        <v>1143</v>
      </c>
      <c r="E202" t="s">
        <v>267</v>
      </c>
      <c r="F202" t="str">
        <f>_xlfn.CONCAT(D202,", ",H202,", ",I202,", ","湖北省")</f>
        <v>大沙湖管理区, 洪湖市, 荆州市, 湖北省</v>
      </c>
      <c r="G202">
        <v>31715</v>
      </c>
      <c r="H202" t="s">
        <v>179</v>
      </c>
      <c r="I202" t="s">
        <v>177</v>
      </c>
      <c r="J202">
        <f>VLOOKUP(F202,[1]!china_towns_second__2[[Column1]:[Y]],3,FALSE)</f>
        <v>30.046939532154401</v>
      </c>
      <c r="K202">
        <f>VLOOKUP(F202,[1]!china_towns_second__2[[Column1]:[Y]],2,FALSE)</f>
        <v>113.8195205</v>
      </c>
      <c r="L202" t="s">
        <v>4254</v>
      </c>
      <c r="M202" t="str">
        <f>VLOOKUP(H202,CHOOSE({1,2},Table18[Native],Table18[Name]),2,0)</f>
        <v>Hónghú Shì</v>
      </c>
      <c r="N202" t="str">
        <f>VLOOKUP(I202,CHOOSE({1,2},Table18[Native],Table18[Name]),2,0)</f>
        <v>Jīngzhōu Shì</v>
      </c>
      <c r="O202" t="str">
        <f>_xlfn.CONCAT(L202," (",N202,")")</f>
        <v>Dashahu Guanliqu (Jīngzhōu Shì)</v>
      </c>
      <c r="P202" s="12" t="str">
        <f>IF(COUNTIF(O:O,O202)&gt;1,_xlfn.CONCAT(L202," (",M202,")"),O202)</f>
        <v>Dashahu Guanliqu (Jīngzhōu Shì)</v>
      </c>
    </row>
    <row r="203" spans="1:16" x14ac:dyDescent="0.25">
      <c r="A203" t="s">
        <v>1791</v>
      </c>
      <c r="B203" t="str">
        <f>IF(COUNTIF(A:A,A203)&gt;1,_xlfn.CONCAT(A203," (",N203,")"),A203)</f>
        <v>Dàtán</v>
      </c>
      <c r="C203" t="str">
        <f>IF(COUNTIF(B:B,B203)&gt;1,_xlfn.CONCAT(A203," (",M203,")"),B203)</f>
        <v>Dàtán</v>
      </c>
      <c r="D203" t="s">
        <v>1792</v>
      </c>
      <c r="E203" t="s">
        <v>267</v>
      </c>
      <c r="F203" t="str">
        <f>_xlfn.CONCAT(D203,", ",H203,", ",I203,", ","湖北省")</f>
        <v>大潭办事处, 黄陂区, 武汉市, 湖北省</v>
      </c>
      <c r="G203">
        <v>3290</v>
      </c>
      <c r="H203" t="s">
        <v>205</v>
      </c>
      <c r="I203" t="s">
        <v>199</v>
      </c>
      <c r="J203" t="e">
        <f>VLOOKUP(F203,[1]!china_towns_second__2[[Column1]:[Y]],3,FALSE)</f>
        <v>#N/A</v>
      </c>
      <c r="K203" t="e">
        <f>VLOOKUP(F203,[1]!china_towns_second__2[[Column1]:[Y]],2,FALSE)</f>
        <v>#N/A</v>
      </c>
      <c r="L203" t="s">
        <v>4590</v>
      </c>
      <c r="M203" t="str">
        <f>VLOOKUP(H203,CHOOSE({1,2},Table18[Native],Table18[Name]),2,0)</f>
        <v>Huángpí Qū</v>
      </c>
      <c r="N203" t="str">
        <f>VLOOKUP(I203,CHOOSE({1,2},Table18[Native],Table18[Name]),2,0)</f>
        <v>Wŭhàn Shì</v>
      </c>
      <c r="O203" t="str">
        <f>_xlfn.CONCAT(L203," (",N203,")")</f>
        <v>Datan (Wŭhàn Shì)</v>
      </c>
      <c r="P203" s="12" t="str">
        <f>IF(COUNTIF(O:O,O203)&gt;1,_xlfn.CONCAT(L203," (",M203,")"),O203)</f>
        <v>Datan (Wŭhàn Shì)</v>
      </c>
    </row>
    <row r="204" spans="1:16" x14ac:dyDescent="0.25">
      <c r="A204" t="s">
        <v>544</v>
      </c>
      <c r="B204" t="str">
        <f>IF(COUNTIF(A:A,A204)&gt;1,_xlfn.CONCAT(A204," (",N204,")"),A204)</f>
        <v>Dàtóng Zhèn</v>
      </c>
      <c r="C204" t="str">
        <f>IF(COUNTIF(B:B,B204)&gt;1,_xlfn.CONCAT(A204," (",M204,")"),B204)</f>
        <v>Dàtóng Zhèn</v>
      </c>
      <c r="D204" t="s">
        <v>545</v>
      </c>
      <c r="E204" t="s">
        <v>256</v>
      </c>
      <c r="F204" t="str">
        <f>_xlfn.CONCAT(D204,", ",H204,", ",I204,", ","湖北省")</f>
        <v>大同镇, 蕲春县, 黄冈市, 湖北省</v>
      </c>
      <c r="G204">
        <v>19624</v>
      </c>
      <c r="H204" t="s">
        <v>154</v>
      </c>
      <c r="I204" t="s">
        <v>148</v>
      </c>
      <c r="J204">
        <f>VLOOKUP(F204,[1]!china_towns_second__2[[Column1]:[Y]],3,FALSE)</f>
        <v>30.525330253064599</v>
      </c>
      <c r="K204">
        <f>VLOOKUP(F204,[1]!china_towns_second__2[[Column1]:[Y]],2,FALSE)</f>
        <v>115.76532690000001</v>
      </c>
      <c r="L204" t="s">
        <v>3963</v>
      </c>
      <c r="M204" t="str">
        <f>VLOOKUP(H204,CHOOSE({1,2},Table18[Native],Table18[Name]),2,0)</f>
        <v>Qíchūn Xiàn</v>
      </c>
      <c r="N204" t="str">
        <f>VLOOKUP(I204,CHOOSE({1,2},Table18[Native],Table18[Name]),2,0)</f>
        <v>Huánggāng Shì</v>
      </c>
      <c r="O204" t="str">
        <f>_xlfn.CONCAT(L204," (",N204,")")</f>
        <v>Datong Zhen (Huánggāng Shì)</v>
      </c>
      <c r="P204" s="12" t="str">
        <f>IF(COUNTIF(O:O,O204)&gt;1,_xlfn.CONCAT(L204," (",M204,")"),O204)</f>
        <v>Datong Zhen (Huánggāng Shì)</v>
      </c>
    </row>
    <row r="205" spans="1:16" x14ac:dyDescent="0.25">
      <c r="A205" t="s">
        <v>1144</v>
      </c>
      <c r="B205" t="str">
        <f>IF(COUNTIF(A:A,A205)&gt;1,_xlfn.CONCAT(A205," (",N205,")"),A205)</f>
        <v>Dàtónghú Guănlĭqū</v>
      </c>
      <c r="C205" t="str">
        <f>IF(COUNTIF(B:B,B205)&gt;1,_xlfn.CONCAT(A205," (",M205,")"),B205)</f>
        <v>Dàtónghú Guănlĭqū</v>
      </c>
      <c r="D205" t="s">
        <v>1145</v>
      </c>
      <c r="E205" t="s">
        <v>267</v>
      </c>
      <c r="F205" t="str">
        <f>_xlfn.CONCAT(D205,", ",H205,", ",I205,", ","湖北省")</f>
        <v>大同湖管理区, 洪湖市, 荆州市, 湖北省</v>
      </c>
      <c r="G205">
        <v>27678</v>
      </c>
      <c r="H205" t="s">
        <v>179</v>
      </c>
      <c r="I205" t="s">
        <v>177</v>
      </c>
      <c r="J205">
        <f>VLOOKUP(F205,[1]!china_towns_second__2[[Column1]:[Y]],3,FALSE)</f>
        <v>30.060274407127402</v>
      </c>
      <c r="K205">
        <f>VLOOKUP(F205,[1]!china_towns_second__2[[Column1]:[Y]],2,FALSE)</f>
        <v>113.7021326</v>
      </c>
      <c r="L205" t="s">
        <v>4255</v>
      </c>
      <c r="M205" t="str">
        <f>VLOOKUP(H205,CHOOSE({1,2},Table18[Native],Table18[Name]),2,0)</f>
        <v>Hónghú Shì</v>
      </c>
      <c r="N205" t="str">
        <f>VLOOKUP(I205,CHOOSE({1,2},Table18[Native],Table18[Name]),2,0)</f>
        <v>Jīngzhōu Shì</v>
      </c>
      <c r="O205" t="str">
        <f>_xlfn.CONCAT(L205," (",N205,")")</f>
        <v>Datonghu Guanliqu (Jīngzhōu Shì)</v>
      </c>
      <c r="P205" s="12" t="str">
        <f>IF(COUNTIF(O:O,O205)&gt;1,_xlfn.CONCAT(L205," (",M205,")"),O205)</f>
        <v>Datonghu Guanliqu (Jīngzhōu Shì)</v>
      </c>
    </row>
    <row r="206" spans="1:16" x14ac:dyDescent="0.25">
      <c r="A206" t="s">
        <v>852</v>
      </c>
      <c r="B206" t="str">
        <f>IF(COUNTIF(A:A,A206)&gt;1,_xlfn.CONCAT(A206," (",N206,")"),A206)</f>
        <v>Dàwáng Zhèn</v>
      </c>
      <c r="C206" t="str">
        <f>IF(COUNTIF(B:B,B206)&gt;1,_xlfn.CONCAT(A206," (",M206,")"),B206)</f>
        <v>Dàwáng Zhèn</v>
      </c>
      <c r="D206" t="s">
        <v>853</v>
      </c>
      <c r="E206" t="s">
        <v>256</v>
      </c>
      <c r="F206" t="str">
        <f>_xlfn.CONCAT(D206,", ",H206,", ",I206,", ","湖北省")</f>
        <v>大王镇, 阳新县, 黄石市, 湖北省</v>
      </c>
      <c r="G206">
        <v>39500</v>
      </c>
      <c r="H206" t="s">
        <v>165</v>
      </c>
      <c r="I206" t="s">
        <v>159</v>
      </c>
      <c r="J206">
        <f>VLOOKUP(F206,[1]!china_towns_second__2[[Column1]:[Y]],3,FALSE)</f>
        <v>30.057316856002501</v>
      </c>
      <c r="K206">
        <f>VLOOKUP(F206,[1]!china_towns_second__2[[Column1]:[Y]],2,FALSE)</f>
        <v>115.09135329999999</v>
      </c>
      <c r="L206" t="s">
        <v>4110</v>
      </c>
      <c r="M206" t="str">
        <f>VLOOKUP(H206,CHOOSE({1,2},Table18[Native],Table18[Name]),2,0)</f>
        <v>Yángxīn Xiàn</v>
      </c>
      <c r="N206" t="str">
        <f>VLOOKUP(I206,CHOOSE({1,2},Table18[Native],Table18[Name]),2,0)</f>
        <v>Huángshí Shì</v>
      </c>
      <c r="O206" t="str">
        <f>_xlfn.CONCAT(L206," (",N206,")")</f>
        <v>Dawang Zhen (Huángshí Shì)</v>
      </c>
      <c r="P206" s="12" t="str">
        <f>IF(COUNTIF(O:O,O206)&gt;1,_xlfn.CONCAT(L206," (",M206,")"),O206)</f>
        <v>Dawang Zhen (Huángshí Shì)</v>
      </c>
    </row>
    <row r="207" spans="1:16" x14ac:dyDescent="0.25">
      <c r="A207" t="s">
        <v>2643</v>
      </c>
      <c r="B207" t="str">
        <f>IF(COUNTIF(A:A,A207)&gt;1,_xlfn.CONCAT(A207," (",N207,")"),A207)</f>
        <v>Dàxīn Zhèn</v>
      </c>
      <c r="C207" t="str">
        <f>IF(COUNTIF(B:B,B207)&gt;1,_xlfn.CONCAT(A207," (",M207,")"),B207)</f>
        <v>Dàxīn Zhèn</v>
      </c>
      <c r="D207" t="s">
        <v>2644</v>
      </c>
      <c r="E207" t="s">
        <v>256</v>
      </c>
      <c r="F207" t="str">
        <f>_xlfn.CONCAT(D207,", ",H207,", ",I207,", ","湖北省")</f>
        <v>大新镇, 大悟县, 孝感市, 湖北省</v>
      </c>
      <c r="G207">
        <v>32148</v>
      </c>
      <c r="H207" t="s">
        <v>232</v>
      </c>
      <c r="I207" t="s">
        <v>230</v>
      </c>
      <c r="J207">
        <f>VLOOKUP(F207,[1]!china_towns_second__2[[Column1]:[Y]],3,FALSE)</f>
        <v>31.719161005985601</v>
      </c>
      <c r="K207">
        <f>VLOOKUP(F207,[1]!china_towns_second__2[[Column1]:[Y]],2,FALSE)</f>
        <v>114.1444249</v>
      </c>
      <c r="L207" t="s">
        <v>5038</v>
      </c>
      <c r="M207" t="str">
        <f>VLOOKUP(H207,CHOOSE({1,2},Table18[Native],Table18[Name]),2,0)</f>
        <v>Dàwù Xiàn</v>
      </c>
      <c r="N207" t="str">
        <f>VLOOKUP(I207,CHOOSE({1,2},Table18[Native],Table18[Name]),2,0)</f>
        <v>Xiàogăn Shì</v>
      </c>
      <c r="O207" t="str">
        <f>_xlfn.CONCAT(L207," (",N207,")")</f>
        <v>Daxin Zhen (Xiàogăn Shì)</v>
      </c>
      <c r="P207" s="12" t="str">
        <f>IF(COUNTIF(O:O,O207)&gt;1,_xlfn.CONCAT(L207," (",M207,")"),O207)</f>
        <v>Daxin Zhen (Xiàogăn Shì)</v>
      </c>
    </row>
    <row r="208" spans="1:16" x14ac:dyDescent="0.25">
      <c r="A208" t="s">
        <v>2265</v>
      </c>
      <c r="B208" t="str">
        <f>IF(COUNTIF(A:A,A208)&gt;1,_xlfn.CONCAT(A208," (",N208,")"),A208)</f>
        <v>Dàyàn Gōngyè Yuánqū</v>
      </c>
      <c r="C208" t="str">
        <f>IF(COUNTIF(B:B,B208)&gt;1,_xlfn.CONCAT(A208," (",M208,")"),B208)</f>
        <v>Dàyàn Gōngyè Yuánqū</v>
      </c>
      <c r="D208" t="s">
        <v>2266</v>
      </c>
      <c r="E208" t="s">
        <v>267</v>
      </c>
      <c r="F208" t="str">
        <f>_xlfn.CONCAT(D208,", ",H208,", ",I208,", ","湖北省")</f>
        <v>大雁工业园区, 宜城市, 襄阳市, 湖北省</v>
      </c>
      <c r="G208">
        <v>4202</v>
      </c>
      <c r="H208" t="s">
        <v>221</v>
      </c>
      <c r="I208" t="s">
        <v>213</v>
      </c>
      <c r="J208">
        <f>VLOOKUP(F208,[1]!china_towns_second__2[[Column1]:[Y]],3,FALSE)</f>
        <v>31.569283513909699</v>
      </c>
      <c r="K208">
        <f>VLOOKUP(F208,[1]!china_towns_second__2[[Column1]:[Y]],2,FALSE)</f>
        <v>112.2057365</v>
      </c>
      <c r="L208" t="s">
        <v>4839</v>
      </c>
      <c r="M208" t="str">
        <f>VLOOKUP(H208,CHOOSE({1,2},Table18[Native],Table18[Name]),2,0)</f>
        <v>Yíchéng Shì</v>
      </c>
      <c r="N208" t="str">
        <f>VLOOKUP(I208,CHOOSE({1,2},Table18[Native],Table18[Name]),2,0)</f>
        <v>Xiāngyáng Shì</v>
      </c>
      <c r="O208" t="str">
        <f>_xlfn.CONCAT(L208," (",N208,")")</f>
        <v>Dayan Gongye Yuanqu (Xiāngyáng Shì)</v>
      </c>
      <c r="P208" s="12" t="str">
        <f>IF(COUNTIF(O:O,O208)&gt;1,_xlfn.CONCAT(L208," (",M208,")"),O208)</f>
        <v>Dayan Gongye Yuanqu (Xiāngyáng Shì)</v>
      </c>
    </row>
    <row r="209" spans="1:16" x14ac:dyDescent="0.25">
      <c r="A209" t="s">
        <v>2873</v>
      </c>
      <c r="B209" t="str">
        <f>IF(COUNTIF(A:A,A209)&gt;1,_xlfn.CONCAT(A209," (",N209,")"),A209)</f>
        <v>Dàyàn Xiāng</v>
      </c>
      <c r="C209" t="str">
        <f>IF(COUNTIF(B:B,B209)&gt;1,_xlfn.CONCAT(A209," (",M209,")"),B209)</f>
        <v>Dàyàn Xiāng</v>
      </c>
      <c r="D209" t="s">
        <v>2874</v>
      </c>
      <c r="E209" t="s">
        <v>285</v>
      </c>
      <c r="F209" t="str">
        <f>_xlfn.CONCAT(D209,", ",H209,", ",I209,", ","湖北省")</f>
        <v>大堰乡, 长阳土家族自治县, 宜昌市, 湖北省</v>
      </c>
      <c r="G209">
        <v>32839</v>
      </c>
      <c r="H209" t="s">
        <v>239</v>
      </c>
      <c r="I209" t="s">
        <v>238</v>
      </c>
      <c r="J209" t="e">
        <f>VLOOKUP(F209,[1]!china_towns_second__2[[Column1]:[Y]],3,FALSE)</f>
        <v>#N/A</v>
      </c>
      <c r="K209" t="e">
        <f>VLOOKUP(F209,[1]!china_towns_second__2[[Column1]:[Y]],2,FALSE)</f>
        <v>#N/A</v>
      </c>
      <c r="L209" t="s">
        <v>5157</v>
      </c>
      <c r="M209" t="str">
        <f>VLOOKUP(H209,CHOOSE({1,2},Table18[Native],Table18[Name]),2,0)</f>
        <v>Chángyáng Tŭjiāzú Zìzhìxiàn</v>
      </c>
      <c r="N209" t="str">
        <f>VLOOKUP(I209,CHOOSE({1,2},Table18[Native],Table18[Name]),2,0)</f>
        <v>Yíchāng Shì</v>
      </c>
      <c r="O209" t="str">
        <f>_xlfn.CONCAT(L209," (",N209,")")</f>
        <v>Dayan Xiang (Yíchāng Shì)</v>
      </c>
      <c r="P209" s="12" t="str">
        <f>IF(COUNTIF(O:O,O209)&gt;1,_xlfn.CONCAT(L209," (",M209,")"),O209)</f>
        <v>Dayan Xiang (Yíchāng Shì)</v>
      </c>
    </row>
    <row r="210" spans="1:16" x14ac:dyDescent="0.25">
      <c r="A210" t="s">
        <v>854</v>
      </c>
      <c r="B210" t="str">
        <f>IF(COUNTIF(A:A,A210)&gt;1,_xlfn.CONCAT(A210," (",N210,")"),A210)</f>
        <v>Dàyĕ Jīngjì Kāifāqū</v>
      </c>
      <c r="C210" t="str">
        <f>IF(COUNTIF(B:B,B210)&gt;1,_xlfn.CONCAT(A210," (",M210,")"),B210)</f>
        <v>Dàyĕ Jīngjì Kāifāqū</v>
      </c>
      <c r="D210" t="s">
        <v>855</v>
      </c>
      <c r="E210" t="s">
        <v>267</v>
      </c>
      <c r="F210" t="str">
        <f>_xlfn.CONCAT(D210,", ",H210,", ",I210,", ","湖北省")</f>
        <v>大冶经济开发区, 大冶市, 黄石市, 湖北省</v>
      </c>
      <c r="G210">
        <v>67691</v>
      </c>
      <c r="H210" t="s">
        <v>160</v>
      </c>
      <c r="I210" t="s">
        <v>159</v>
      </c>
      <c r="J210" t="e">
        <f>VLOOKUP(F210,[1]!china_towns_second__2[[Column1]:[Y]],3,FALSE)</f>
        <v>#N/A</v>
      </c>
      <c r="K210" t="e">
        <f>VLOOKUP(F210,[1]!china_towns_second__2[[Column1]:[Y]],2,FALSE)</f>
        <v>#N/A</v>
      </c>
      <c r="L210" t="s">
        <v>4111</v>
      </c>
      <c r="M210" t="str">
        <f>VLOOKUP(H210,CHOOSE({1,2},Table18[Native],Table18[Name]),2,0)</f>
        <v>Dàyĕ Shì</v>
      </c>
      <c r="N210" t="str">
        <f>VLOOKUP(I210,CHOOSE({1,2},Table18[Native],Table18[Name]),2,0)</f>
        <v>Huángshí Shì</v>
      </c>
      <c r="O210" t="str">
        <f>_xlfn.CONCAT(L210," (",N210,")")</f>
        <v>Daye Jingji Kaifaqu (Huángshí Shì)</v>
      </c>
      <c r="P210" s="12" t="str">
        <f>IF(COUNTIF(O:O,O210)&gt;1,_xlfn.CONCAT(L210," (",M210,")"),O210)</f>
        <v>Daye Jingji Kaifaqu (Huángshí Shì)</v>
      </c>
    </row>
    <row r="211" spans="1:16" x14ac:dyDescent="0.25">
      <c r="A211" t="s">
        <v>1793</v>
      </c>
      <c r="B211" t="str">
        <f>IF(COUNTIF(A:A,A211)&gt;1,_xlfn.CONCAT(A211," (",N211,")"),A211)</f>
        <v>Dàzhì Jiēdào</v>
      </c>
      <c r="C211" t="str">
        <f>IF(COUNTIF(B:B,B211)&gt;1,_xlfn.CONCAT(A211," (",M211,")"),B211)</f>
        <v>Dàzhì Jiēdào</v>
      </c>
      <c r="D211" t="s">
        <v>1794</v>
      </c>
      <c r="E211" t="s">
        <v>270</v>
      </c>
      <c r="F211" t="str">
        <f>_xlfn.CONCAT(D211,", ",H211,", ",I211,", ","湖北省")</f>
        <v>大智街道, 江岸区, 武汉市, 湖北省</v>
      </c>
      <c r="G211">
        <v>35087</v>
      </c>
      <c r="H211" t="s">
        <v>206</v>
      </c>
      <c r="I211" t="s">
        <v>199</v>
      </c>
      <c r="J211" t="e">
        <f>VLOOKUP(F211,[1]!china_towns_second__2[[Column1]:[Y]],3,FALSE)</f>
        <v>#N/A</v>
      </c>
      <c r="K211" t="e">
        <f>VLOOKUP(F211,[1]!china_towns_second__2[[Column1]:[Y]],2,FALSE)</f>
        <v>#N/A</v>
      </c>
      <c r="L211" t="s">
        <v>4591</v>
      </c>
      <c r="M211" t="str">
        <f>VLOOKUP(H211,CHOOSE({1,2},Table18[Native],Table18[Name]),2,0)</f>
        <v>Jiāng'àn Qū</v>
      </c>
      <c r="N211" t="str">
        <f>VLOOKUP(I211,CHOOSE({1,2},Table18[Native],Table18[Name]),2,0)</f>
        <v>Wŭhàn Shì</v>
      </c>
      <c r="O211" t="str">
        <f>_xlfn.CONCAT(L211," (",N211,")")</f>
        <v>Dazhi Jiedao (Wŭhàn Shì)</v>
      </c>
      <c r="P211" s="12" t="str">
        <f>IF(COUNTIF(O:O,O211)&gt;1,_xlfn.CONCAT(L211," (",M211,")"),O211)</f>
        <v>Dazhi Jiedao (Wŭhàn Shì)</v>
      </c>
    </row>
    <row r="212" spans="1:16" x14ac:dyDescent="0.25">
      <c r="A212" t="s">
        <v>339</v>
      </c>
      <c r="B212" t="str">
        <f>IF(COUNTIF(A:A,A212)&gt;1,_xlfn.CONCAT(A212," (",N212,")"),A212)</f>
        <v>Dàzhīpíng Zhèn</v>
      </c>
      <c r="C212" t="str">
        <f>IF(COUNTIF(B:B,B212)&gt;1,_xlfn.CONCAT(A212," (",M212,")"),B212)</f>
        <v>Dàzhīpíng Zhèn</v>
      </c>
      <c r="D212" t="s">
        <v>340</v>
      </c>
      <c r="E212" t="s">
        <v>256</v>
      </c>
      <c r="F212" t="str">
        <f>_xlfn.CONCAT(D212,", ",H212,", ",I212,", ","湖北省")</f>
        <v>大支坪镇, 巴东县, 恩施土家族苗族自治州, 湖北省</v>
      </c>
      <c r="G212">
        <v>16901</v>
      </c>
      <c r="H212" t="s">
        <v>136</v>
      </c>
      <c r="I212" t="s">
        <v>135</v>
      </c>
      <c r="J212">
        <f>VLOOKUP(F212,[1]!china_towns_second__2[[Column1]:[Y]],3,FALSE)</f>
        <v>30.649353472064199</v>
      </c>
      <c r="K212">
        <f>VLOOKUP(F212,[1]!china_towns_second__2[[Column1]:[Y]],2,FALSE)</f>
        <v>110.1624704</v>
      </c>
      <c r="L212" t="s">
        <v>3860</v>
      </c>
      <c r="M212" t="str">
        <f>VLOOKUP(H212,CHOOSE({1,2},Table18[Native],Table18[Name]),2,0)</f>
        <v>Bādōng Xiàn</v>
      </c>
      <c r="N212" t="str">
        <f>VLOOKUP(I212,CHOOSE({1,2},Table18[Native],Table18[Name]),2,0)</f>
        <v>Ēnshī Tŭjiāzú Miáozú Zìzhìzhōu</v>
      </c>
      <c r="O212" t="str">
        <f>_xlfn.CONCAT(L212," (",N212,")")</f>
        <v>Dazhiping Zhen (Ēnshī Tŭjiāzú Miáozú Zìzhìzhōu)</v>
      </c>
      <c r="P212" s="12" t="str">
        <f>IF(COUNTIF(O:O,O212)&gt;1,_xlfn.CONCAT(L212," (",M212,")"),O212)</f>
        <v>Dazhiping Zhen (Ēnshī Tŭjiāzú Miáozú Zìzhìzhōu)</v>
      </c>
    </row>
    <row r="213" spans="1:16" x14ac:dyDescent="0.25">
      <c r="A213" t="s">
        <v>2875</v>
      </c>
      <c r="B213" t="str">
        <f>IF(COUNTIF(A:A,A213)&gt;1,_xlfn.CONCAT(A213," (",N213,")"),A213)</f>
        <v>Dèngcūn Xiāng</v>
      </c>
      <c r="C213" t="str">
        <f>IF(COUNTIF(B:B,B213)&gt;1,_xlfn.CONCAT(A213," (",M213,")"),B213)</f>
        <v>Dèngcūn Xiāng</v>
      </c>
      <c r="D213" t="s">
        <v>2876</v>
      </c>
      <c r="E213" t="s">
        <v>285</v>
      </c>
      <c r="F213" t="str">
        <f>_xlfn.CONCAT(D213,", ",H213,", ",I213,", ","湖北省")</f>
        <v>邓村乡, 夷陵区, 宜昌市, 湖北省</v>
      </c>
      <c r="G213">
        <v>24520</v>
      </c>
      <c r="H213" t="s">
        <v>248</v>
      </c>
      <c r="I213" t="s">
        <v>238</v>
      </c>
      <c r="J213" t="e">
        <f>VLOOKUP(F213,[1]!china_towns_second__2[[Column1]:[Y]],3,FALSE)</f>
        <v>#N/A</v>
      </c>
      <c r="K213" t="e">
        <f>VLOOKUP(F213,[1]!china_towns_second__2[[Column1]:[Y]],2,FALSE)</f>
        <v>#N/A</v>
      </c>
      <c r="L213" t="s">
        <v>5158</v>
      </c>
      <c r="M213" t="str">
        <f>VLOOKUP(H213,CHOOSE({1,2},Table18[Native],Table18[Name]),2,0)</f>
        <v>Yílíng Qū</v>
      </c>
      <c r="N213" t="str">
        <f>VLOOKUP(I213,CHOOSE({1,2},Table18[Native],Table18[Name]),2,0)</f>
        <v>Yíchāng Shì</v>
      </c>
      <c r="O213" t="str">
        <f>_xlfn.CONCAT(L213," (",N213,")")</f>
        <v>Dengcun Xiang (Yíchāng Shì)</v>
      </c>
      <c r="P213" s="12" t="str">
        <f>IF(COUNTIF(O:O,O213)&gt;1,_xlfn.CONCAT(L213," (",M213,")"),O213)</f>
        <v>Dengcun Xiang (Yíchāng Shì)</v>
      </c>
    </row>
    <row r="214" spans="1:16" x14ac:dyDescent="0.25">
      <c r="A214" t="s">
        <v>1795</v>
      </c>
      <c r="B214" t="str">
        <f>IF(COUNTIF(A:A,A214)&gt;1,_xlfn.CONCAT(A214," (",N214,")"),A214)</f>
        <v>Dèngnán Jiēdào</v>
      </c>
      <c r="C214" t="str">
        <f>IF(COUNTIF(B:B,B214)&gt;1,_xlfn.CONCAT(A214," (",M214,")"),B214)</f>
        <v>Dèngnán Jiēdào</v>
      </c>
      <c r="D214" t="s">
        <v>1796</v>
      </c>
      <c r="E214" t="s">
        <v>270</v>
      </c>
      <c r="F214" t="str">
        <f>_xlfn.CONCAT(D214,", ",H214,", ",I214,", ","湖北省")</f>
        <v>邓南街道, 汉南区, 武汉市, 湖北省</v>
      </c>
      <c r="G214">
        <v>13690</v>
      </c>
      <c r="H214" t="s">
        <v>202</v>
      </c>
      <c r="I214" t="s">
        <v>199</v>
      </c>
      <c r="J214">
        <f>VLOOKUP(F214,[1]!china_towns_second__2[[Column1]:[Y]],3,FALSE)</f>
        <v>30.271122827085399</v>
      </c>
      <c r="K214">
        <f>VLOOKUP(F214,[1]!china_towns_second__2[[Column1]:[Y]],2,FALSE)</f>
        <v>113.90351769999999</v>
      </c>
      <c r="L214" t="s">
        <v>4592</v>
      </c>
      <c r="M214" t="str">
        <f>VLOOKUP(H214,CHOOSE({1,2},Table18[Native],Table18[Name]),2,0)</f>
        <v>Hànnán Qū</v>
      </c>
      <c r="N214" t="str">
        <f>VLOOKUP(I214,CHOOSE({1,2},Table18[Native],Table18[Name]),2,0)</f>
        <v>Wŭhàn Shì</v>
      </c>
      <c r="O214" t="str">
        <f>_xlfn.CONCAT(L214," (",N214,")")</f>
        <v>Dengnan Jiedao (Wŭhàn Shì)</v>
      </c>
      <c r="P214" s="12" t="str">
        <f>IF(COUNTIF(O:O,O214)&gt;1,_xlfn.CONCAT(L214," (",M214,")"),O214)</f>
        <v>Dengnan Jiedao (Wŭhàn Shì)</v>
      </c>
    </row>
    <row r="215" spans="1:16" x14ac:dyDescent="0.25">
      <c r="A215" t="s">
        <v>1396</v>
      </c>
      <c r="B215" t="str">
        <f>IF(COUNTIF(A:A,A215)&gt;1,_xlfn.CONCAT(A215," (",N215,")"),A215)</f>
        <v>Déshèng Zhèn</v>
      </c>
      <c r="C215" t="str">
        <f>IF(COUNTIF(B:B,B215)&gt;1,_xlfn.CONCAT(A215," (",M215,")"),B215)</f>
        <v>Déshèng Zhèn</v>
      </c>
      <c r="D215" t="s">
        <v>1397</v>
      </c>
      <c r="E215" t="s">
        <v>256</v>
      </c>
      <c r="F215" t="str">
        <f>_xlfn.CONCAT(D215,", ",H215,", ",I215,", ","湖北省")</f>
        <v>得胜镇, 竹山县, 十堰市, 湖北省</v>
      </c>
      <c r="G215">
        <v>24723</v>
      </c>
      <c r="H215" t="s">
        <v>193</v>
      </c>
      <c r="I215" t="s">
        <v>186</v>
      </c>
      <c r="J215">
        <f>VLOOKUP(F215,[1]!china_towns_second__2[[Column1]:[Y]],3,FALSE)</f>
        <v>32.508778265422499</v>
      </c>
      <c r="K215">
        <f>VLOOKUP(F215,[1]!china_towns_second__2[[Column1]:[Y]],2,FALSE)</f>
        <v>109.8933134</v>
      </c>
      <c r="L215" t="s">
        <v>4387</v>
      </c>
      <c r="M215" t="str">
        <f>VLOOKUP(H215,CHOOSE({1,2},Table18[Native],Table18[Name]),2,0)</f>
        <v>Zhúshān Xiàn</v>
      </c>
      <c r="N215" t="str">
        <f>VLOOKUP(I215,CHOOSE({1,2},Table18[Native],Table18[Name]),2,0)</f>
        <v>Shíyàn Shì</v>
      </c>
      <c r="O215" t="str">
        <f>_xlfn.CONCAT(L215," (",N215,")")</f>
        <v>Desheng Zhen (Shíyàn Shì)</v>
      </c>
      <c r="P215" s="12" t="str">
        <f>IF(COUNTIF(O:O,O215)&gt;1,_xlfn.CONCAT(L215," (",M215,")"),O215)</f>
        <v>Desheng Zhen (Shíyàn Shì)</v>
      </c>
    </row>
    <row r="216" spans="1:16" x14ac:dyDescent="0.25">
      <c r="A216" t="s">
        <v>2877</v>
      </c>
      <c r="B216" t="str">
        <f>IF(COUNTIF(A:A,A216)&gt;1,_xlfn.CONCAT(A216," (",N216,")"),A216)</f>
        <v>Diănjūn Jiēdào</v>
      </c>
      <c r="C216" t="str">
        <f>IF(COUNTIF(B:B,B216)&gt;1,_xlfn.CONCAT(A216," (",M216,")"),B216)</f>
        <v>Diănjūn Jiēdào</v>
      </c>
      <c r="D216" t="s">
        <v>2878</v>
      </c>
      <c r="E216" t="s">
        <v>270</v>
      </c>
      <c r="F216" t="str">
        <f>_xlfn.CONCAT(D216,", ",H216,", ",I216,", ","湖北省")</f>
        <v>点军街道, 点军区, 宜昌市, 湖北省</v>
      </c>
      <c r="G216">
        <v>34111</v>
      </c>
      <c r="H216" t="s">
        <v>241</v>
      </c>
      <c r="I216" t="s">
        <v>238</v>
      </c>
      <c r="J216">
        <f>VLOOKUP(F216,[1]!china_towns_second__2[[Column1]:[Y]],3,FALSE)</f>
        <v>30.7066149535971</v>
      </c>
      <c r="K216">
        <f>VLOOKUP(F216,[1]!china_towns_second__2[[Column1]:[Y]],2,FALSE)</f>
        <v>111.2574257</v>
      </c>
      <c r="L216" t="s">
        <v>5159</v>
      </c>
      <c r="M216" t="str">
        <f>VLOOKUP(H216,CHOOSE({1,2},Table18[Native],Table18[Name]),2,0)</f>
        <v>Diănjūn Qū</v>
      </c>
      <c r="N216" t="str">
        <f>VLOOKUP(I216,CHOOSE({1,2},Table18[Native],Table18[Name]),2,0)</f>
        <v>Yíchāng Shì</v>
      </c>
      <c r="O216" t="str">
        <f>_xlfn.CONCAT(L216," (",N216,")")</f>
        <v>Dianjun Jiedao (Yíchāng Shì)</v>
      </c>
      <c r="P216" s="12" t="str">
        <f>IF(COUNTIF(O:O,O216)&gt;1,_xlfn.CONCAT(L216," (",M216,")"),O216)</f>
        <v>Dianjun Jiedao (Yíchāng Shì)</v>
      </c>
    </row>
    <row r="217" spans="1:16" x14ac:dyDescent="0.25">
      <c r="A217" t="s">
        <v>2267</v>
      </c>
      <c r="B217" t="str">
        <f>IF(COUNTIF(A:A,A217)&gt;1,_xlfn.CONCAT(A217," (",N217,")"),A217)</f>
        <v>Diànyā Zhèn</v>
      </c>
      <c r="C217" t="str">
        <f>IF(COUNTIF(B:B,B217)&gt;1,_xlfn.CONCAT(A217," (",M217,")"),B217)</f>
        <v>Diànyā Zhèn</v>
      </c>
      <c r="D217" t="s">
        <v>2268</v>
      </c>
      <c r="E217" t="s">
        <v>256</v>
      </c>
      <c r="F217" t="str">
        <f>_xlfn.CONCAT(D217,", ",H217,", ",I217,", ","湖北省")</f>
        <v>店垭镇, 保康县, 襄阳市, 湖北省</v>
      </c>
      <c r="G217">
        <v>14271</v>
      </c>
      <c r="H217" t="s">
        <v>214</v>
      </c>
      <c r="I217" t="s">
        <v>213</v>
      </c>
      <c r="J217">
        <f>VLOOKUP(F217,[1]!china_towns_second__2[[Column1]:[Y]],3,FALSE)</f>
        <v>31.414430959482701</v>
      </c>
      <c r="K217">
        <f>VLOOKUP(F217,[1]!china_towns_second__2[[Column1]:[Y]],2,FALSE)</f>
        <v>111.3368116</v>
      </c>
      <c r="L217" t="s">
        <v>4840</v>
      </c>
      <c r="M217" t="str">
        <f>VLOOKUP(H217,CHOOSE({1,2},Table18[Native],Table18[Name]),2,0)</f>
        <v>Băokāng Xiàn</v>
      </c>
      <c r="N217" t="str">
        <f>VLOOKUP(I217,CHOOSE({1,2},Table18[Native],Table18[Name]),2,0)</f>
        <v>Xiāngyáng Shì</v>
      </c>
      <c r="O217" t="str">
        <f>_xlfn.CONCAT(L217," (",N217,")")</f>
        <v>Dianya Zhen (Xiāngyáng Shì)</v>
      </c>
      <c r="P217" s="12" t="str">
        <f>IF(COUNTIF(O:O,O217)&gt;1,_xlfn.CONCAT(L217," (",M217,")"),O217)</f>
        <v>Dianya Zhen (Xiāngyáng Shì)</v>
      </c>
    </row>
    <row r="218" spans="1:16" x14ac:dyDescent="0.25">
      <c r="A218" t="s">
        <v>1398</v>
      </c>
      <c r="B218" t="str">
        <f>IF(COUNTIF(A:A,A218)&gt;1,_xlfn.CONCAT(A218," (",N218,")"),A218)</f>
        <v>Diànzi Zhèn</v>
      </c>
      <c r="C218" t="str">
        <f>IF(COUNTIF(B:B,B218)&gt;1,_xlfn.CONCAT(A218," (",M218,")"),B218)</f>
        <v>Diànzi Zhèn</v>
      </c>
      <c r="D218" t="s">
        <v>1399</v>
      </c>
      <c r="E218" t="s">
        <v>256</v>
      </c>
      <c r="F218" t="str">
        <f>_xlfn.CONCAT(D218,", ",H218,", ",I218,", ","湖北省")</f>
        <v>店子镇, 郧西县, 十堰市, 湖北省</v>
      </c>
      <c r="G218">
        <v>24327</v>
      </c>
      <c r="H218" t="s">
        <v>190</v>
      </c>
      <c r="I218" t="s">
        <v>186</v>
      </c>
      <c r="J218">
        <f>VLOOKUP(F218,[1]!china_towns_second__2[[Column1]:[Y]],3,FALSE)</f>
        <v>33.094915512477698</v>
      </c>
      <c r="K218">
        <f>VLOOKUP(F218,[1]!china_towns_second__2[[Column1]:[Y]],2,FALSE)</f>
        <v>109.8884779</v>
      </c>
      <c r="L218" t="s">
        <v>4388</v>
      </c>
      <c r="M218" t="str">
        <f>VLOOKUP(H218,CHOOSE({1,2},Table18[Native],Table18[Name]),2,0)</f>
        <v>Yúnxī Xiàn</v>
      </c>
      <c r="N218" t="str">
        <f>VLOOKUP(I218,CHOOSE({1,2},Table18[Native],Table18[Name]),2,0)</f>
        <v>Shíyàn Shì</v>
      </c>
      <c r="O218" t="str">
        <f>_xlfn.CONCAT(L218," (",N218,")")</f>
        <v>Dianzi Zhen (Shíyàn Shì)</v>
      </c>
      <c r="P218" s="12" t="str">
        <f>IF(COUNTIF(O:O,O218)&gt;1,_xlfn.CONCAT(L218," (",M218,")"),O218)</f>
        <v>Dianzi Zhen (Shíyàn Shì)</v>
      </c>
    </row>
    <row r="219" spans="1:16" x14ac:dyDescent="0.25">
      <c r="A219" t="s">
        <v>2645</v>
      </c>
      <c r="B219" t="str">
        <f>IF(COUNTIF(A:A,A219)&gt;1,_xlfn.CONCAT(A219," (",N219,")"),A219)</f>
        <v>Diāochà Hú Yăngzhíchăng</v>
      </c>
      <c r="C219" t="str">
        <f>IF(COUNTIF(B:B,B219)&gt;1,_xlfn.CONCAT(A219," (",M219,")"),B219)</f>
        <v>Diāochà Hú Yăngzhíchăng</v>
      </c>
      <c r="D219" t="s">
        <v>2646</v>
      </c>
      <c r="E219" t="s">
        <v>267</v>
      </c>
      <c r="F219" t="str">
        <f>_xlfn.CONCAT(D219,", ",H219,", ",I219,", ","湖北省")</f>
        <v>汈汊湖养殖场, 汉川市, 孝感市, 湖北省</v>
      </c>
      <c r="G219">
        <v>9809</v>
      </c>
      <c r="H219" t="s">
        <v>233</v>
      </c>
      <c r="I219" t="s">
        <v>230</v>
      </c>
      <c r="J219">
        <f>VLOOKUP(F219,[1]!china_towns_second__2[[Column1]:[Y]],3,FALSE)</f>
        <v>30.6874023994495</v>
      </c>
      <c r="K219">
        <f>VLOOKUP(F219,[1]!china_towns_second__2[[Column1]:[Y]],2,FALSE)</f>
        <v>113.7105646</v>
      </c>
      <c r="L219" t="s">
        <v>5039</v>
      </c>
      <c r="M219" t="str">
        <f>VLOOKUP(H219,CHOOSE({1,2},Table18[Native],Table18[Name]),2,0)</f>
        <v>Hànchuān Shì</v>
      </c>
      <c r="N219" t="str">
        <f>VLOOKUP(I219,CHOOSE({1,2},Table18[Native],Table18[Name]),2,0)</f>
        <v>Xiàogăn Shì</v>
      </c>
      <c r="O219" t="str">
        <f>_xlfn.CONCAT(L219," (",N219,")")</f>
        <v>Diaocha Hu Yangzhichang (Xiàogăn Shì)</v>
      </c>
      <c r="P219" s="12" t="str">
        <f>IF(COUNTIF(O:O,O219)&gt;1,_xlfn.CONCAT(L219," (",M219,")"),O219)</f>
        <v>Diaocha Hu Yangzhichang (Xiàogăn Shì)</v>
      </c>
    </row>
    <row r="220" spans="1:16" x14ac:dyDescent="0.25">
      <c r="A220" t="s">
        <v>2647</v>
      </c>
      <c r="B220" t="str">
        <f>IF(COUNTIF(A:A,A220)&gt;1,_xlfn.CONCAT(A220," (",N220,")"),A220)</f>
        <v>Diāodōng Jiēdào</v>
      </c>
      <c r="C220" t="str">
        <f>IF(COUNTIF(B:B,B220)&gt;1,_xlfn.CONCAT(A220," (",M220,")"),B220)</f>
        <v>Diāodōng Jiēdào</v>
      </c>
      <c r="D220" t="s">
        <v>2648</v>
      </c>
      <c r="E220" t="s">
        <v>270</v>
      </c>
      <c r="F220" t="str">
        <f>_xlfn.CONCAT(D220,", ",H220,", ",I220,", ","湖北省")</f>
        <v>汈东街道, 汉川市, 孝感市, 湖北省</v>
      </c>
      <c r="G220">
        <v>9012</v>
      </c>
      <c r="H220" t="s">
        <v>233</v>
      </c>
      <c r="I220" t="s">
        <v>230</v>
      </c>
      <c r="J220">
        <f>VLOOKUP(F220,[1]!china_towns_second__2[[Column1]:[Y]],3,FALSE)</f>
        <v>30.698473210011301</v>
      </c>
      <c r="K220">
        <f>VLOOKUP(F220,[1]!china_towns_second__2[[Column1]:[Y]],2,FALSE)</f>
        <v>113.8305356</v>
      </c>
      <c r="L220" t="s">
        <v>5040</v>
      </c>
      <c r="M220" t="str">
        <f>VLOOKUP(H220,CHOOSE({1,2},Table18[Native],Table18[Name]),2,0)</f>
        <v>Hànchuān Shì</v>
      </c>
      <c r="N220" t="str">
        <f>VLOOKUP(I220,CHOOSE({1,2},Table18[Native],Table18[Name]),2,0)</f>
        <v>Xiàogăn Shì</v>
      </c>
      <c r="O220" t="str">
        <f>_xlfn.CONCAT(L220," (",N220,")")</f>
        <v>Diaodong Jiedao (Xiàogăn Shì)</v>
      </c>
      <c r="P220" s="12" t="str">
        <f>IF(COUNTIF(O:O,O220)&gt;1,_xlfn.CONCAT(L220," (",M220,")"),O220)</f>
        <v>Diaodong Jiedao (Xiàogăn Shì)</v>
      </c>
    </row>
    <row r="221" spans="1:16" x14ac:dyDescent="0.25">
      <c r="A221" t="s">
        <v>1146</v>
      </c>
      <c r="B221" t="str">
        <f>IF(COUNTIF(A:A,A221)&gt;1,_xlfn.CONCAT(A221," (",N221,")"),A221)</f>
        <v>Diàoguān Zhèn</v>
      </c>
      <c r="C221" t="str">
        <f>IF(COUNTIF(B:B,B221)&gt;1,_xlfn.CONCAT(A221," (",M221,")"),B221)</f>
        <v>Diàoguān Zhèn</v>
      </c>
      <c r="D221" t="s">
        <v>1147</v>
      </c>
      <c r="E221" t="s">
        <v>256</v>
      </c>
      <c r="F221" t="str">
        <f>_xlfn.CONCAT(D221,", ",H221,", ",I221,", ","湖北省")</f>
        <v>调关镇, 石首市, 荆州市, 湖北省</v>
      </c>
      <c r="G221">
        <v>38901</v>
      </c>
      <c r="H221" t="s">
        <v>184</v>
      </c>
      <c r="I221" t="s">
        <v>177</v>
      </c>
      <c r="J221">
        <f>VLOOKUP(F221,[1]!china_towns_second__2[[Column1]:[Y]],3,FALSE)</f>
        <v>29.694495005773</v>
      </c>
      <c r="K221">
        <f>VLOOKUP(F221,[1]!china_towns_second__2[[Column1]:[Y]],2,FALSE)</f>
        <v>112.6549713</v>
      </c>
      <c r="L221" t="s">
        <v>4256</v>
      </c>
      <c r="M221" t="str">
        <f>VLOOKUP(H221,CHOOSE({1,2},Table18[Native],Table18[Name]),2,0)</f>
        <v>Shíshŏu Shì</v>
      </c>
      <c r="N221" t="str">
        <f>VLOOKUP(I221,CHOOSE({1,2},Table18[Native],Table18[Name]),2,0)</f>
        <v>Jīngzhōu Shì</v>
      </c>
      <c r="O221" t="str">
        <f>_xlfn.CONCAT(L221," (",N221,")")</f>
        <v>Diaoguan Zhen (Jīngzhōu Shì)</v>
      </c>
      <c r="P221" s="12" t="str">
        <f>IF(COUNTIF(O:O,O221)&gt;1,_xlfn.CONCAT(L221," (",M221,")"),O221)</f>
        <v>Diaoguan Zhen (Jīngzhōu Shì)</v>
      </c>
    </row>
    <row r="222" spans="1:16" x14ac:dyDescent="0.25">
      <c r="A222" t="s">
        <v>1400</v>
      </c>
      <c r="B222" t="str">
        <f>IF(COUNTIF(A:A,A222)&gt;1,_xlfn.CONCAT(A222," (",N222,")"),A222)</f>
        <v>Dīngjiāyíng Zhèn</v>
      </c>
      <c r="C222" t="str">
        <f>IF(COUNTIF(B:B,B222)&gt;1,_xlfn.CONCAT(A222," (",M222,")"),B222)</f>
        <v>Dīngjiāyíng Zhèn</v>
      </c>
      <c r="D222" t="s">
        <v>1401</v>
      </c>
      <c r="E222" t="s">
        <v>256</v>
      </c>
      <c r="F222" t="str">
        <f>_xlfn.CONCAT(D222,", ",H222,", ",I222,", ","湖北省")</f>
        <v>丁家营镇, 丹江口市, 十堰市, 湖北省</v>
      </c>
      <c r="G222">
        <v>13530</v>
      </c>
      <c r="H222" t="s">
        <v>187</v>
      </c>
      <c r="I222" t="s">
        <v>186</v>
      </c>
      <c r="J222">
        <f>VLOOKUP(F222,[1]!china_towns_second__2[[Column1]:[Y]],3,FALSE)</f>
        <v>32.453799328682202</v>
      </c>
      <c r="K222">
        <f>VLOOKUP(F222,[1]!china_towns_second__2[[Column1]:[Y]],2,FALSE)</f>
        <v>111.2049865</v>
      </c>
      <c r="L222" t="s">
        <v>4389</v>
      </c>
      <c r="M222" t="str">
        <f>VLOOKUP(H222,CHOOSE({1,2},Table18[Native],Table18[Name]),2,0)</f>
        <v>Dānjiāngkŏu Shì</v>
      </c>
      <c r="N222" t="str">
        <f>VLOOKUP(I222,CHOOSE({1,2},Table18[Native],Table18[Name]),2,0)</f>
        <v>Shíyàn Shì</v>
      </c>
      <c r="O222" t="str">
        <f>_xlfn.CONCAT(L222," (",N222,")")</f>
        <v>Dingjiaying Zhen (Shíyàn Shì)</v>
      </c>
      <c r="P222" s="12" t="str">
        <f>IF(COUNTIF(O:O,O222)&gt;1,_xlfn.CONCAT(L222," (",M222,")"),O222)</f>
        <v>Dingjiaying Zhen (Shíyàn Shì)</v>
      </c>
    </row>
    <row r="223" spans="1:16" x14ac:dyDescent="0.25">
      <c r="A223" t="s">
        <v>546</v>
      </c>
      <c r="B223" t="str">
        <f>IF(COUNTIF(A:A,A223)&gt;1,_xlfn.CONCAT(A223," (",N223,")"),A223)</f>
        <v>Dīngsīdàng Zhèn</v>
      </c>
      <c r="C223" t="str">
        <f>IF(COUNTIF(B:B,B223)&gt;1,_xlfn.CONCAT(A223," (",M223,")"),B223)</f>
        <v>Dīngsīdàng Zhèn</v>
      </c>
      <c r="D223" t="s">
        <v>547</v>
      </c>
      <c r="E223" t="s">
        <v>256</v>
      </c>
      <c r="F223" t="str">
        <f>_xlfn.CONCAT(D223,", ",H223,", ",I223,", ","湖北省")</f>
        <v>丁司垱镇, 浠水县, 黄冈市, 湖北省</v>
      </c>
      <c r="G223">
        <v>35922</v>
      </c>
      <c r="H223" t="s">
        <v>157</v>
      </c>
      <c r="I223" t="s">
        <v>148</v>
      </c>
      <c r="J223">
        <f>VLOOKUP(F223,[1]!china_towns_second__2[[Column1]:[Y]],3,FALSE)</f>
        <v>30.370314496192101</v>
      </c>
      <c r="K223">
        <f>VLOOKUP(F223,[1]!china_towns_second__2[[Column1]:[Y]],2,FALSE)</f>
        <v>115.29058139999999</v>
      </c>
      <c r="L223" t="s">
        <v>3964</v>
      </c>
      <c r="M223" t="str">
        <f>VLOOKUP(H223,CHOOSE({1,2},Table18[Native],Table18[Name]),2,0)</f>
        <v>Xīshuĭ Xiàn</v>
      </c>
      <c r="N223" t="str">
        <f>VLOOKUP(I223,CHOOSE({1,2},Table18[Native],Table18[Name]),2,0)</f>
        <v>Huánggāng Shì</v>
      </c>
      <c r="O223" t="str">
        <f>_xlfn.CONCAT(L223," (",N223,")")</f>
        <v>Dingsidang Zhen (Huánggāng Shì)</v>
      </c>
      <c r="P223" s="12" t="str">
        <f>IF(COUNTIF(O:O,O223)&gt;1,_xlfn.CONCAT(L223," (",M223,")"),O223)</f>
        <v>Dingsidang Zhen (Huánggāng Shì)</v>
      </c>
    </row>
    <row r="224" spans="1:16" x14ac:dyDescent="0.25">
      <c r="A224" t="s">
        <v>2269</v>
      </c>
      <c r="B224" t="str">
        <f>IF(COUNTIF(A:A,A224)&gt;1,_xlfn.CONCAT(A224," (",N224,")"),A224)</f>
        <v>Dìngzhōngmén Jiēdào</v>
      </c>
      <c r="C224" t="str">
        <f>IF(COUNTIF(B:B,B224)&gt;1,_xlfn.CONCAT(A224," (",M224,")"),B224)</f>
        <v>Dìngzhōngmén Jiēdào</v>
      </c>
      <c r="D224" t="s">
        <v>2270</v>
      </c>
      <c r="E224" t="s">
        <v>270</v>
      </c>
      <c r="F224" t="str">
        <f>_xlfn.CONCAT(D224,", ",H224,", ",I224,", ","湖北省")</f>
        <v>定中门街道, 樊城区, 襄阳市, 湖北省</v>
      </c>
      <c r="G224">
        <v>25167</v>
      </c>
      <c r="H224" t="s">
        <v>215</v>
      </c>
      <c r="I224" t="s">
        <v>213</v>
      </c>
      <c r="J224">
        <f>VLOOKUP(F224,[1]!china_towns_second__2[[Column1]:[Y]],3,FALSE)</f>
        <v>32.040707816318502</v>
      </c>
      <c r="K224">
        <f>VLOOKUP(F224,[1]!china_towns_second__2[[Column1]:[Y]],2,FALSE)</f>
        <v>112.148613</v>
      </c>
      <c r="L224" t="s">
        <v>4841</v>
      </c>
      <c r="M224" t="str">
        <f>VLOOKUP(H224,CHOOSE({1,2},Table18[Native],Table18[Name]),2,0)</f>
        <v>Fánchéng Qū</v>
      </c>
      <c r="N224" t="str">
        <f>VLOOKUP(I224,CHOOSE({1,2},Table18[Native],Table18[Name]),2,0)</f>
        <v>Xiāngyáng Shì</v>
      </c>
      <c r="O224" t="str">
        <f>_xlfn.CONCAT(L224," (",N224,")")</f>
        <v>Dingzhongmen Jiedao (Xiāngyáng Shì)</v>
      </c>
      <c r="P224" s="12" t="str">
        <f>IF(COUNTIF(O:O,O224)&gt;1,_xlfn.CONCAT(L224," (",M224,")"),O224)</f>
        <v>Dingzhongmen Jiedao (Xiāngyáng Shì)</v>
      </c>
    </row>
    <row r="225" spans="1:16" x14ac:dyDescent="0.25">
      <c r="A225" t="s">
        <v>341</v>
      </c>
      <c r="B225" t="str">
        <f>IF(COUNTIF(A:A,A225)&gt;1,_xlfn.CONCAT(A225," (",N225,")"),A225)</f>
        <v>Dōngchéng Jiēdào (Ēnshī Tŭjiāzú Miáozú Zìzhìzhōu)</v>
      </c>
      <c r="C225" t="str">
        <f>IF(COUNTIF(B:B,B225)&gt;1,_xlfn.CONCAT(A225," (",M225,")"),B225)</f>
        <v>Dōngchéng Jiēdào (Ēnshī Tŭjiāzú Miáozú Zìzhìzhōu)</v>
      </c>
      <c r="D225" t="s">
        <v>342</v>
      </c>
      <c r="E225" t="s">
        <v>270</v>
      </c>
      <c r="F225" t="str">
        <f>_xlfn.CONCAT(D225,", ",H225,", ",I225,", ","湖北省")</f>
        <v>东城街道, 利川市, 恩施土家族苗族自治州, 湖北省</v>
      </c>
      <c r="G225">
        <v>40001</v>
      </c>
      <c r="H225" t="s">
        <v>141</v>
      </c>
      <c r="I225" t="s">
        <v>135</v>
      </c>
      <c r="J225">
        <f>VLOOKUP(F225,[1]!china_towns_second__2[[Column1]:[Y]],3,FALSE)</f>
        <v>30.3038113632578</v>
      </c>
      <c r="K225">
        <f>VLOOKUP(F225,[1]!china_towns_second__2[[Column1]:[Y]],2,FALSE)</f>
        <v>108.99459520000001</v>
      </c>
      <c r="L225" t="s">
        <v>3861</v>
      </c>
      <c r="M225" t="str">
        <f>VLOOKUP(H225,CHOOSE({1,2},Table18[Native],Table18[Name]),2,0)</f>
        <v>Lìchuān Shì</v>
      </c>
      <c r="N225" t="str">
        <f>VLOOKUP(I225,CHOOSE({1,2},Table18[Native],Table18[Name]),2,0)</f>
        <v>Ēnshī Tŭjiāzú Miáozú Zìzhìzhōu</v>
      </c>
      <c r="O225" t="str">
        <f>_xlfn.CONCAT(L225," (",N225,")")</f>
        <v>Dongcheng Jiedao (Enshi Tujiazu Miaozu Zizhizhou) (Ēnshī Tŭjiāzú Miáozú Zìzhìzhōu)</v>
      </c>
      <c r="P225" s="12" t="str">
        <f>IF(COUNTIF(O:O,O225)&gt;1,_xlfn.CONCAT(L225," (",M225,")"),O225)</f>
        <v>Dongcheng Jiedao (Enshi Tujiazu Miaozu Zizhizhou) (Ēnshī Tŭjiāzú Miáozú Zìzhìzhōu)</v>
      </c>
    </row>
    <row r="226" spans="1:16" x14ac:dyDescent="0.25">
      <c r="A226" t="s">
        <v>341</v>
      </c>
      <c r="B226" t="str">
        <f>IF(COUNTIF(A:A,A226)&gt;1,_xlfn.CONCAT(A226," (",N226,")"),A226)</f>
        <v>Dōngchéng Jiēdào (Jīngzhōu Shì)</v>
      </c>
      <c r="C226" t="str">
        <f>IF(COUNTIF(B:B,B226)&gt;1,_xlfn.CONCAT(A226," (",M226,")"),B226)</f>
        <v>Dōngchéng Jiēdào (Jīngzhōu Shì)</v>
      </c>
      <c r="D226" t="s">
        <v>342</v>
      </c>
      <c r="E226" t="s">
        <v>270</v>
      </c>
      <c r="F226" t="str">
        <f>_xlfn.CONCAT(D226,", ",H226,", ",I226,", ","湖北省")</f>
        <v>东城街道, 荆州区, 荆州市, 湖北省</v>
      </c>
      <c r="G226">
        <v>76451</v>
      </c>
      <c r="H226" t="s">
        <v>182</v>
      </c>
      <c r="I226" t="s">
        <v>177</v>
      </c>
      <c r="J226">
        <f>VLOOKUP(F226,[1]!china_towns_second__2[[Column1]:[Y]],3,FALSE)</f>
        <v>30.352705374513601</v>
      </c>
      <c r="K226">
        <f>VLOOKUP(F226,[1]!china_towns_second__2[[Column1]:[Y]],2,FALSE)</f>
        <v>112.21285829999999</v>
      </c>
      <c r="L226" t="s">
        <v>4257</v>
      </c>
      <c r="M226" t="str">
        <f>VLOOKUP(H226,CHOOSE({1,2},Table18[Native],Table18[Name]),2,0)</f>
        <v>Jīngzhōu Qū</v>
      </c>
      <c r="N226" t="str">
        <f>VLOOKUP(I226,CHOOSE({1,2},Table18[Native],Table18[Name]),2,0)</f>
        <v>Jīngzhōu Shì</v>
      </c>
      <c r="O226" t="str">
        <f>_xlfn.CONCAT(L226," (",N226,")")</f>
        <v>Dongcheng Jiedao (Jingzhou Shi) (Jīngzhōu Shì)</v>
      </c>
      <c r="P226" s="12" t="str">
        <f>IF(COUNTIF(O:O,O226)&gt;1,_xlfn.CONCAT(L226," (",M226,")"),O226)</f>
        <v>Dongcheng Jiedao (Jingzhou Shi) (Jīngzhōu Shì)</v>
      </c>
    </row>
    <row r="227" spans="1:16" x14ac:dyDescent="0.25">
      <c r="A227" t="s">
        <v>341</v>
      </c>
      <c r="B227" t="str">
        <f>IF(COUNTIF(A:A,A227)&gt;1,_xlfn.CONCAT(A227," (",N227,")"),A227)</f>
        <v>Dōngchéng Jiēdào (Suízhōu Shì)</v>
      </c>
      <c r="C227" t="str">
        <f>IF(COUNTIF(B:B,B227)&gt;1,_xlfn.CONCAT(A227," (",M227,")"),B227)</f>
        <v>Dōngchéng Jiēdào (Suízhōu Shì)</v>
      </c>
      <c r="D227" t="s">
        <v>342</v>
      </c>
      <c r="E227" t="s">
        <v>270</v>
      </c>
      <c r="F227" t="str">
        <f>_xlfn.CONCAT(D227,", ",H227,", ",I227,", ","湖北省")</f>
        <v>东城街道, 曾都区, 随州市, 湖北省</v>
      </c>
      <c r="G227">
        <v>101334</v>
      </c>
      <c r="H227" t="s">
        <v>198</v>
      </c>
      <c r="I227" t="s">
        <v>195</v>
      </c>
      <c r="J227">
        <f>VLOOKUP(F227,[1]!china_towns_second__2[[Column1]:[Y]],3,FALSE)</f>
        <v>31.7158362606799</v>
      </c>
      <c r="K227">
        <f>VLOOKUP(F227,[1]!china_towns_second__2[[Column1]:[Y]],2,FALSE)</f>
        <v>113.38358770000001</v>
      </c>
      <c r="L227" t="s">
        <v>4521</v>
      </c>
      <c r="M227" t="str">
        <f>VLOOKUP(H227,CHOOSE({1,2},Table18[Native],Table18[Name]),2,0)</f>
        <v>Zēngdū Qū</v>
      </c>
      <c r="N227" t="str">
        <f>VLOOKUP(I227,CHOOSE({1,2},Table18[Native],Table18[Name]),2,0)</f>
        <v>Suízhōu Shì</v>
      </c>
      <c r="O227" t="str">
        <f>_xlfn.CONCAT(L227," (",N227,")")</f>
        <v>Dongcheng Jiedao (Suizhou Shi) (Suízhōu Shì)</v>
      </c>
      <c r="P227" s="12" t="str">
        <f>IF(COUNTIF(O:O,O227)&gt;1,_xlfn.CONCAT(L227," (",M227,")"),O227)</f>
        <v>Dongcheng Jiedao (Suizhou Shi) (Suízhōu Shì)</v>
      </c>
    </row>
    <row r="228" spans="1:16" x14ac:dyDescent="0.25">
      <c r="A228" t="s">
        <v>856</v>
      </c>
      <c r="B228" t="str">
        <f>IF(COUNTIF(A:A,A228)&gt;1,_xlfn.CONCAT(A228," (",N228,")"),A228)</f>
        <v>Dōngfāngshān Jiēdào</v>
      </c>
      <c r="C228" t="str">
        <f>IF(COUNTIF(B:B,B228)&gt;1,_xlfn.CONCAT(A228," (",M228,")"),B228)</f>
        <v>Dōngfāngshān Jiēdào</v>
      </c>
      <c r="D228" t="s">
        <v>857</v>
      </c>
      <c r="E228" t="s">
        <v>270</v>
      </c>
      <c r="F228" t="str">
        <f>_xlfn.CONCAT(D228,", ",H228,", ",I228,", ","湖北省")</f>
        <v>东方山街道, 下陆区, 黄石市, 湖北省</v>
      </c>
      <c r="G228">
        <v>14755</v>
      </c>
      <c r="H228" t="s">
        <v>163</v>
      </c>
      <c r="I228" t="s">
        <v>159</v>
      </c>
      <c r="J228" t="e">
        <f>VLOOKUP(F228,[1]!china_towns_second__2[[Column1]:[Y]],3,FALSE)</f>
        <v>#N/A</v>
      </c>
      <c r="K228" t="e">
        <f>VLOOKUP(F228,[1]!china_towns_second__2[[Column1]:[Y]],2,FALSE)</f>
        <v>#N/A</v>
      </c>
      <c r="L228" t="s">
        <v>4112</v>
      </c>
      <c r="M228" t="str">
        <f>VLOOKUP(H228,CHOOSE({1,2},Table18[Native],Table18[Name]),2,0)</f>
        <v>Xiàlù Qū</v>
      </c>
      <c r="N228" t="str">
        <f>VLOOKUP(I228,CHOOSE({1,2},Table18[Native],Table18[Name]),2,0)</f>
        <v>Huángshí Shì</v>
      </c>
      <c r="O228" t="str">
        <f>_xlfn.CONCAT(L228," (",N228,")")</f>
        <v>Dongfangshan Jiedao (Huángshí Shì)</v>
      </c>
      <c r="P228" s="12" t="str">
        <f>IF(COUNTIF(O:O,O228)&gt;1,_xlfn.CONCAT(L228," (",M228,")"),O228)</f>
        <v>Dongfangshan Jiedao (Huángshí Shì)</v>
      </c>
    </row>
    <row r="229" spans="1:16" x14ac:dyDescent="0.25">
      <c r="A229" t="s">
        <v>858</v>
      </c>
      <c r="B229" t="str">
        <f>IF(COUNTIF(A:A,A229)&gt;1,_xlfn.CONCAT(A229," (",N229,")"),A229)</f>
        <v>Dōngfēng Nóngchăng Guănlĭqū</v>
      </c>
      <c r="C229" t="str">
        <f>IF(COUNTIF(B:B,B229)&gt;1,_xlfn.CONCAT(A229," (",M229,")"),B229)</f>
        <v>Dōngfēng Nóngchăng Guănlĭqū</v>
      </c>
      <c r="D229" t="s">
        <v>859</v>
      </c>
      <c r="E229" t="s">
        <v>267</v>
      </c>
      <c r="F229" t="str">
        <f>_xlfn.CONCAT(D229,", ",H229,", ",I229,", ","湖北省")</f>
        <v>东风农场管理区, 大冶市, 黄石市, 湖北省</v>
      </c>
      <c r="G229">
        <v>2718</v>
      </c>
      <c r="H229" t="s">
        <v>160</v>
      </c>
      <c r="I229" t="s">
        <v>159</v>
      </c>
      <c r="J229">
        <f>VLOOKUP(F229,[1]!china_towns_second__2[[Column1]:[Y]],3,FALSE)</f>
        <v>30.3003848398718</v>
      </c>
      <c r="K229">
        <f>VLOOKUP(F229,[1]!china_towns_second__2[[Column1]:[Y]],2,FALSE)</f>
        <v>114.7156914</v>
      </c>
      <c r="L229" t="s">
        <v>4113</v>
      </c>
      <c r="M229" t="str">
        <f>VLOOKUP(H229,CHOOSE({1,2},Table18[Native],Table18[Name]),2,0)</f>
        <v>Dàyĕ Shì</v>
      </c>
      <c r="N229" t="str">
        <f>VLOOKUP(I229,CHOOSE({1,2},Table18[Native],Table18[Name]),2,0)</f>
        <v>Huángshí Shì</v>
      </c>
      <c r="O229" t="str">
        <f>_xlfn.CONCAT(L229," (",N229,")")</f>
        <v>Dongfeng Nongchang Guanliqu (Huángshí Shì)</v>
      </c>
      <c r="P229" s="12" t="str">
        <f>IF(COUNTIF(O:O,O229)&gt;1,_xlfn.CONCAT(L229," (",M229,")"),O229)</f>
        <v>Dongfeng Nongchang Guanliqu (Huángshí Shì)</v>
      </c>
    </row>
    <row r="230" spans="1:16" x14ac:dyDescent="0.25">
      <c r="A230" t="s">
        <v>2271</v>
      </c>
      <c r="B230" t="str">
        <f>IF(COUNTIF(A:A,A230)&gt;1,_xlfn.CONCAT(A230," (",N230,")"),A230)</f>
        <v>Dōnggŏng Zhèn</v>
      </c>
      <c r="C230" t="str">
        <f>IF(COUNTIF(B:B,B230)&gt;1,_xlfn.CONCAT(A230," (",M230,")"),B230)</f>
        <v>Dōnggŏng Zhèn</v>
      </c>
      <c r="D230" t="s">
        <v>2272</v>
      </c>
      <c r="E230" t="s">
        <v>256</v>
      </c>
      <c r="F230" t="str">
        <f>_xlfn.CONCAT(D230,", ",H230,", ",I230,", ","湖北省")</f>
        <v>东巩镇, 南漳县, 襄阳市, 湖北省</v>
      </c>
      <c r="G230">
        <v>33055</v>
      </c>
      <c r="H230" t="s">
        <v>218</v>
      </c>
      <c r="I230" t="s">
        <v>213</v>
      </c>
      <c r="J230">
        <f>VLOOKUP(F230,[1]!china_towns_second__2[[Column1]:[Y]],3,FALSE)</f>
        <v>31.366581743939602</v>
      </c>
      <c r="K230">
        <f>VLOOKUP(F230,[1]!china_towns_second__2[[Column1]:[Y]],2,FALSE)</f>
        <v>111.8496528</v>
      </c>
      <c r="L230" t="s">
        <v>4842</v>
      </c>
      <c r="M230" t="str">
        <f>VLOOKUP(H230,CHOOSE({1,2},Table18[Native],Table18[Name]),2,0)</f>
        <v>Nánzhāng Xiàn</v>
      </c>
      <c r="N230" t="str">
        <f>VLOOKUP(I230,CHOOSE({1,2},Table18[Native],Table18[Name]),2,0)</f>
        <v>Xiāngyáng Shì</v>
      </c>
      <c r="O230" t="str">
        <f>_xlfn.CONCAT(L230," (",N230,")")</f>
        <v>Donggong Zhen (Xiāngyáng Shì)</v>
      </c>
      <c r="P230" s="12" t="str">
        <f>IF(COUNTIF(O:O,O230)&gt;1,_xlfn.CONCAT(L230," (",M230,")"),O230)</f>
        <v>Donggong Zhen (Xiāngyáng Shì)</v>
      </c>
    </row>
    <row r="231" spans="1:16" x14ac:dyDescent="0.25">
      <c r="A231" t="s">
        <v>259</v>
      </c>
      <c r="B231" t="str">
        <f>IF(COUNTIF(A:A,A231)&gt;1,_xlfn.CONCAT(A231," (",N231,")"),A231)</f>
        <v>Dōnggōu Zhèn</v>
      </c>
      <c r="C231" t="str">
        <f>IF(COUNTIF(B:B,B231)&gt;1,_xlfn.CONCAT(A231," (",M231,")"),B231)</f>
        <v>Dōnggōu Zhèn</v>
      </c>
      <c r="D231" t="s">
        <v>260</v>
      </c>
      <c r="E231" t="s">
        <v>256</v>
      </c>
      <c r="F231" t="str">
        <f>_xlfn.CONCAT(D231,", ",H231,", ",I231,", ","湖北省")</f>
        <v>东沟镇, 梁子湖区, 鄂州市, 湖北省</v>
      </c>
      <c r="G231">
        <v>20860</v>
      </c>
      <c r="H231" t="s">
        <v>147</v>
      </c>
      <c r="I231" t="s">
        <v>144</v>
      </c>
      <c r="J231">
        <f>VLOOKUP(F231,[1]!china_towns_second__2[[Column1]:[Y]],3,FALSE)</f>
        <v>30.279143973752898</v>
      </c>
      <c r="K231">
        <f>VLOOKUP(F231,[1]!china_towns_second__2[[Column1]:[Y]],2,FALSE)</f>
        <v>114.65757410000001</v>
      </c>
      <c r="L231" t="s">
        <v>3822</v>
      </c>
      <c r="M231" t="str">
        <f>VLOOKUP(H231,CHOOSE({1,2},Table18[Native],Table18[Name]),2,0)</f>
        <v>Liángzihú Qū</v>
      </c>
      <c r="N231" t="str">
        <f>VLOOKUP(I231,CHOOSE({1,2},Table18[Native],Table18[Name]),2,0)</f>
        <v>Èzhōu Shì</v>
      </c>
      <c r="O231" t="str">
        <f>_xlfn.CONCAT(L231," (",N231,")")</f>
        <v>Donggou Zhen (Èzhōu Shì)</v>
      </c>
      <c r="P231" s="12" t="str">
        <f>IF(COUNTIF(O:O,O231)&gt;1,_xlfn.CONCAT(L231," (",M231,")"),O231)</f>
        <v>Donggou Zhen (Èzhōu Shì)</v>
      </c>
    </row>
    <row r="232" spans="1:16" x14ac:dyDescent="0.25">
      <c r="A232" t="s">
        <v>1797</v>
      </c>
      <c r="B232" t="str">
        <f>IF(COUNTIF(A:A,A232)&gt;1,_xlfn.CONCAT(A232," (",N232,")"),A232)</f>
        <v>Dōnghú Fēngjĭngqū Jiēdào (Hóngshān)</v>
      </c>
      <c r="C232" t="str">
        <f>IF(COUNTIF(B:B,B232)&gt;1,_xlfn.CONCAT(A232," (",M232,")"),B232)</f>
        <v>Dōnghú Fēngjĭngqū Jiēdào (Hóngshān)</v>
      </c>
      <c r="D232" t="s">
        <v>1798</v>
      </c>
      <c r="E232" t="s">
        <v>270</v>
      </c>
      <c r="F232" t="str">
        <f>_xlfn.CONCAT(D232,", ",H232,", ",I232,", ","湖北省")</f>
        <v>东湖风景区街道（洪山）, 洪山区, 武汉市, 湖北省</v>
      </c>
      <c r="G232">
        <v>53110</v>
      </c>
      <c r="H232" t="s">
        <v>204</v>
      </c>
      <c r="I232" t="s">
        <v>199</v>
      </c>
      <c r="J232" t="e">
        <f>VLOOKUP(F232,[1]!china_towns_second__2[[Column1]:[Y]],3,FALSE)</f>
        <v>#N/A</v>
      </c>
      <c r="K232" t="e">
        <f>VLOOKUP(F232,[1]!china_towns_second__2[[Column1]:[Y]],2,FALSE)</f>
        <v>#N/A</v>
      </c>
      <c r="L232" t="s">
        <v>4593</v>
      </c>
      <c r="M232" t="str">
        <f>VLOOKUP(H232,CHOOSE({1,2},Table18[Native],Table18[Name]),2,0)</f>
        <v>Hóngshān Qū</v>
      </c>
      <c r="N232" t="str">
        <f>VLOOKUP(I232,CHOOSE({1,2},Table18[Native],Table18[Name]),2,0)</f>
        <v>Wŭhàn Shì</v>
      </c>
      <c r="O232" t="str">
        <f>_xlfn.CONCAT(L232," (",N232,")")</f>
        <v>Donghu Fengjingqu Jiedao (Hongshan) (Wŭhàn Shì)</v>
      </c>
      <c r="P232" s="12" t="str">
        <f>IF(COUNTIF(O:O,O232)&gt;1,_xlfn.CONCAT(L232," (",M232,")"),O232)</f>
        <v>Donghu Fengjingqu Jiedao (Hongshan) (Wŭhàn Shì)</v>
      </c>
    </row>
    <row r="233" spans="1:16" x14ac:dyDescent="0.25">
      <c r="A233" t="s">
        <v>1799</v>
      </c>
      <c r="B233" t="str">
        <f>IF(COUNTIF(A:A,A233)&gt;1,_xlfn.CONCAT(A233," (",N233,")"),A233)</f>
        <v>Dōnghú Fēngjĭngqū Jiēdào (Wŭchāng)</v>
      </c>
      <c r="C233" t="str">
        <f>IF(COUNTIF(B:B,B233)&gt;1,_xlfn.CONCAT(A233," (",M233,")"),B233)</f>
        <v>Dōnghú Fēngjĭngqū Jiēdào (Wŭchāng)</v>
      </c>
      <c r="D233" t="s">
        <v>1800</v>
      </c>
      <c r="E233" t="s">
        <v>270</v>
      </c>
      <c r="F233" t="str">
        <f>_xlfn.CONCAT(D233,", ",H233,", ",I233,", ","湖北省")</f>
        <v>东湖风景区街道（武昌）, 武昌区, 武汉市, 湖北省</v>
      </c>
      <c r="G233">
        <v>14531</v>
      </c>
      <c r="H233" t="s">
        <v>211</v>
      </c>
      <c r="I233" t="s">
        <v>199</v>
      </c>
      <c r="J233" t="e">
        <f>VLOOKUP(F233,[1]!china_towns_second__2[[Column1]:[Y]],3,FALSE)</f>
        <v>#N/A</v>
      </c>
      <c r="K233" t="e">
        <f>VLOOKUP(F233,[1]!china_towns_second__2[[Column1]:[Y]],2,FALSE)</f>
        <v>#N/A</v>
      </c>
      <c r="L233" t="s">
        <v>4594</v>
      </c>
      <c r="M233" t="str">
        <f>VLOOKUP(H233,CHOOSE({1,2},Table18[Native],Table18[Name]),2,0)</f>
        <v>Wŭchāng Qū</v>
      </c>
      <c r="N233" t="str">
        <f>VLOOKUP(I233,CHOOSE({1,2},Table18[Native],Table18[Name]),2,0)</f>
        <v>Wŭhàn Shì</v>
      </c>
      <c r="O233" t="str">
        <f>_xlfn.CONCAT(L233," (",N233,")")</f>
        <v>Donghu Fengjingqu Jiedao (Wuchang) (Wŭhàn Shì)</v>
      </c>
      <c r="P233" s="12" t="str">
        <f>IF(COUNTIF(O:O,O233)&gt;1,_xlfn.CONCAT(L233," (",M233,")"),O233)</f>
        <v>Donghu Fengjingqu Jiedao (Wuchang) (Wŭhàn Shì)</v>
      </c>
    </row>
    <row r="234" spans="1:16" x14ac:dyDescent="0.25">
      <c r="A234" t="s">
        <v>548</v>
      </c>
      <c r="B234" t="str">
        <f>IF(COUNTIF(A:A,A234)&gt;1,_xlfn.CONCAT(A234," (",N234,")"),A234)</f>
        <v>Dōnghú Jiēdào</v>
      </c>
      <c r="C234" t="str">
        <f>IF(COUNTIF(B:B,B234)&gt;1,_xlfn.CONCAT(A234," (",M234,")"),B234)</f>
        <v>Dōnghú Jiēdào</v>
      </c>
      <c r="D234" t="s">
        <v>549</v>
      </c>
      <c r="E234" t="s">
        <v>270</v>
      </c>
      <c r="F234" t="str">
        <f>_xlfn.CONCAT(D234,", ",H234,", ",I234,", ","湖北省")</f>
        <v>东湖街道, 黄州区, 黄冈市, 湖北省</v>
      </c>
      <c r="G234">
        <v>21939</v>
      </c>
      <c r="H234" t="s">
        <v>151</v>
      </c>
      <c r="I234" t="s">
        <v>148</v>
      </c>
      <c r="J234">
        <f>VLOOKUP(F234,[1]!china_towns_second__2[[Column1]:[Y]],3,FALSE)</f>
        <v>30.4251765345543</v>
      </c>
      <c r="K234">
        <f>VLOOKUP(F234,[1]!china_towns_second__2[[Column1]:[Y]],2,FALSE)</f>
        <v>114.9427682</v>
      </c>
      <c r="L234" t="s">
        <v>3965</v>
      </c>
      <c r="M234" t="str">
        <f>VLOOKUP(H234,CHOOSE({1,2},Table18[Native],Table18[Name]),2,0)</f>
        <v>Huángzhōu Qū</v>
      </c>
      <c r="N234" t="str">
        <f>VLOOKUP(I234,CHOOSE({1,2},Table18[Native],Table18[Name]),2,0)</f>
        <v>Huánggāng Shì</v>
      </c>
      <c r="O234" t="str">
        <f>_xlfn.CONCAT(L234," (",N234,")")</f>
        <v>Donghu Jiedao (Huánggāng Shì)</v>
      </c>
      <c r="P234" s="12" t="str">
        <f>IF(COUNTIF(O:O,O234)&gt;1,_xlfn.CONCAT(L234," (",M234,")"),O234)</f>
        <v>Donghu Jiedao (Huánggāng Shì)</v>
      </c>
    </row>
    <row r="235" spans="1:16" x14ac:dyDescent="0.25">
      <c r="A235" t="s">
        <v>1801</v>
      </c>
      <c r="B235" t="str">
        <f>IF(COUNTIF(A:A,A235)&gt;1,_xlfn.CONCAT(A235," (",N235,")"),A235)</f>
        <v>Dōnghú Kāifāqū</v>
      </c>
      <c r="C235" t="str">
        <f>IF(COUNTIF(B:B,B235)&gt;1,_xlfn.CONCAT(A235," (",M235,")"),B235)</f>
        <v>Dōnghú Kāifāqū</v>
      </c>
      <c r="D235" t="s">
        <v>1802</v>
      </c>
      <c r="E235" t="s">
        <v>267</v>
      </c>
      <c r="F235" t="str">
        <f>_xlfn.CONCAT(D235,", ",H235,", ",I235,", ","湖北省")</f>
        <v>东湖开发区, 洪山区, 武汉市, 湖北省</v>
      </c>
      <c r="G235">
        <v>188996</v>
      </c>
      <c r="H235" t="s">
        <v>204</v>
      </c>
      <c r="I235" t="s">
        <v>199</v>
      </c>
      <c r="J235" t="e">
        <f>VLOOKUP(F235,[1]!china_towns_second__2[[Column1]:[Y]],3,FALSE)</f>
        <v>#N/A</v>
      </c>
      <c r="K235" t="e">
        <f>VLOOKUP(F235,[1]!china_towns_second__2[[Column1]:[Y]],2,FALSE)</f>
        <v>#N/A</v>
      </c>
      <c r="L235" t="s">
        <v>4595</v>
      </c>
      <c r="M235" t="str">
        <f>VLOOKUP(H235,CHOOSE({1,2},Table18[Native],Table18[Name]),2,0)</f>
        <v>Hóngshān Qū</v>
      </c>
      <c r="N235" t="str">
        <f>VLOOKUP(I235,CHOOSE({1,2},Table18[Native],Table18[Name]),2,0)</f>
        <v>Wŭhàn Shì</v>
      </c>
      <c r="O235" t="str">
        <f>_xlfn.CONCAT(L235," (",N235,")")</f>
        <v>Donghu Kaifaqu (Wŭhàn Shì)</v>
      </c>
      <c r="P235" s="12" t="str">
        <f>IF(COUNTIF(O:O,O235)&gt;1,_xlfn.CONCAT(L235," (",M235,")"),O235)</f>
        <v>Donghu Kaifaqu (Wŭhàn Shì)</v>
      </c>
    </row>
    <row r="236" spans="1:16" x14ac:dyDescent="0.25">
      <c r="A236" t="s">
        <v>1803</v>
      </c>
      <c r="B236" t="str">
        <f>IF(COUNTIF(A:A,A236)&gt;1,_xlfn.CONCAT(A236," (",N236,")"),A236)</f>
        <v>Dōnghú Kāifāqū Dàwūchén</v>
      </c>
      <c r="C236" t="str">
        <f>IF(COUNTIF(B:B,B236)&gt;1,_xlfn.CONCAT(A236," (",M236,")"),B236)</f>
        <v>Dōnghú Kāifāqū Dàwūchén</v>
      </c>
      <c r="D236" t="s">
        <v>1804</v>
      </c>
      <c r="E236" t="s">
        <v>267</v>
      </c>
      <c r="F236" t="str">
        <f>_xlfn.CONCAT(D236,", ",H236,", ",I236,", ","湖北省")</f>
        <v>东湖开发区大屋陈办事处, 江夏区, 武汉市, 湖北省</v>
      </c>
      <c r="G236">
        <v>12064</v>
      </c>
      <c r="H236" t="s">
        <v>208</v>
      </c>
      <c r="I236" t="s">
        <v>199</v>
      </c>
      <c r="J236" t="e">
        <f>VLOOKUP(F236,[1]!china_towns_second__2[[Column1]:[Y]],3,FALSE)</f>
        <v>#N/A</v>
      </c>
      <c r="K236" t="e">
        <f>VLOOKUP(F236,[1]!china_towns_second__2[[Column1]:[Y]],2,FALSE)</f>
        <v>#N/A</v>
      </c>
      <c r="L236" t="s">
        <v>4596</v>
      </c>
      <c r="M236" t="str">
        <f>VLOOKUP(H236,CHOOSE({1,2},Table18[Native],Table18[Name]),2,0)</f>
        <v>Jiāngxià Qū</v>
      </c>
      <c r="N236" t="str">
        <f>VLOOKUP(I236,CHOOSE({1,2},Table18[Native],Table18[Name]),2,0)</f>
        <v>Wŭhàn Shì</v>
      </c>
      <c r="O236" t="str">
        <f>_xlfn.CONCAT(L236," (",N236,")")</f>
        <v>Donghu Kaifaqu Dawuchen (Wŭhàn Shì)</v>
      </c>
      <c r="P236" s="12" t="str">
        <f>IF(COUNTIF(O:O,O236)&gt;1,_xlfn.CONCAT(L236," (",M236,")"),O236)</f>
        <v>Donghu Kaifaqu Dawuchen (Wŭhàn Shì)</v>
      </c>
    </row>
    <row r="237" spans="1:16" x14ac:dyDescent="0.25">
      <c r="A237" t="s">
        <v>1805</v>
      </c>
      <c r="B237" t="str">
        <f>IF(COUNTIF(A:A,A237)&gt;1,_xlfn.CONCAT(A237," (",N237,")"),A237)</f>
        <v>Dōnghú Kāifāqū Liúfāng Jiēdào [→ Bàoxiè Jiēdào, Fózǔlǐng Jiēdào]</v>
      </c>
      <c r="C237" t="str">
        <f>IF(COUNTIF(B:B,B237)&gt;1,_xlfn.CONCAT(A237," (",M237,")"),B237)</f>
        <v>Dōnghú Kāifāqū Liúfāng Jiēdào [→ Bàoxiè Jiēdào, Fózǔlǐng Jiēdào]</v>
      </c>
      <c r="D237" t="s">
        <v>1806</v>
      </c>
      <c r="E237" t="s">
        <v>270</v>
      </c>
      <c r="F237" t="str">
        <f>_xlfn.CONCAT(D237,", ",H237,", ",I237,", ","湖北省")</f>
        <v>东湖开发区流芳街道, 江夏区, 武汉市, 湖北省</v>
      </c>
      <c r="G237">
        <v>14336</v>
      </c>
      <c r="H237" t="s">
        <v>208</v>
      </c>
      <c r="I237" t="s">
        <v>199</v>
      </c>
      <c r="J237" t="e">
        <f>VLOOKUP(F237,[1]!china_towns_second__2[[Column1]:[Y]],3,FALSE)</f>
        <v>#N/A</v>
      </c>
      <c r="K237" t="e">
        <f>VLOOKUP(F237,[1]!china_towns_second__2[[Column1]:[Y]],2,FALSE)</f>
        <v>#N/A</v>
      </c>
      <c r="L237" t="s">
        <v>4597</v>
      </c>
      <c r="M237" t="str">
        <f>VLOOKUP(H237,CHOOSE({1,2},Table18[Native],Table18[Name]),2,0)</f>
        <v>Jiāngxià Qū</v>
      </c>
      <c r="N237" t="str">
        <f>VLOOKUP(I237,CHOOSE({1,2},Table18[Native],Table18[Name]),2,0)</f>
        <v>Wŭhàn Shì</v>
      </c>
      <c r="O237" t="str">
        <f>_xlfn.CONCAT(L237," (",N237,")")</f>
        <v>Donghu Kaifaqu Liufang Jiedao [→ Baoxie Jiedao, Fozuling Jiedao] (Wŭhàn Shì)</v>
      </c>
      <c r="P237" s="12" t="str">
        <f>IF(COUNTIF(O:O,O237)&gt;1,_xlfn.CONCAT(L237," (",M237,")"),O237)</f>
        <v>Donghu Kaifaqu Liufang Jiedao [→ Baoxie Jiedao, Fozuling Jiedao] (Wŭhàn Shì)</v>
      </c>
    </row>
    <row r="238" spans="1:16" x14ac:dyDescent="0.25">
      <c r="A238" t="s">
        <v>2273</v>
      </c>
      <c r="B238" t="str">
        <f>IF(COUNTIF(A:A,A238)&gt;1,_xlfn.CONCAT(A238," (",N238,")"),A238)</f>
        <v>Dōngjīn Zhèn</v>
      </c>
      <c r="C238" t="str">
        <f>IF(COUNTIF(B:B,B238)&gt;1,_xlfn.CONCAT(A238," (",M238,")"),B238)</f>
        <v>Dōngjīn Zhèn</v>
      </c>
      <c r="D238" t="s">
        <v>2274</v>
      </c>
      <c r="E238" t="s">
        <v>256</v>
      </c>
      <c r="F238" t="str">
        <f>_xlfn.CONCAT(D238,", ",H238,", ",I238,", ","湖北省")</f>
        <v>东津镇, 襄州区, 襄阳市, 湖北省</v>
      </c>
      <c r="G238">
        <v>95788</v>
      </c>
      <c r="H238" t="s">
        <v>220</v>
      </c>
      <c r="I238" t="s">
        <v>213</v>
      </c>
      <c r="J238">
        <f>VLOOKUP(F238,[1]!china_towns_second__2[[Column1]:[Y]],3,FALSE)</f>
        <v>31.995024959823901</v>
      </c>
      <c r="K238">
        <f>VLOOKUP(F238,[1]!china_towns_second__2[[Column1]:[Y]],2,FALSE)</f>
        <v>112.2685283</v>
      </c>
      <c r="L238" t="s">
        <v>4843</v>
      </c>
      <c r="M238" t="str">
        <f>VLOOKUP(H238,CHOOSE({1,2},Table18[Native],Table18[Name]),2,0)</f>
        <v>Xiāngzhōu Qū</v>
      </c>
      <c r="N238" t="str">
        <f>VLOOKUP(I238,CHOOSE({1,2},Table18[Native],Table18[Name]),2,0)</f>
        <v>Xiāngyáng Shì</v>
      </c>
      <c r="O238" t="str">
        <f>_xlfn.CONCAT(L238," (",N238,")")</f>
        <v>Dongjin Zhen (Xiāngyáng Shì)</v>
      </c>
      <c r="P238" s="12" t="str">
        <f>IF(COUNTIF(O:O,O238)&gt;1,_xlfn.CONCAT(L238," (",M238,")"),O238)</f>
        <v>Dongjin Zhen (Xiāngyáng Shì)</v>
      </c>
    </row>
    <row r="239" spans="1:16" x14ac:dyDescent="0.25">
      <c r="A239" t="s">
        <v>1807</v>
      </c>
      <c r="B239" t="str">
        <f>IF(COUNTIF(A:A,A239)&gt;1,_xlfn.CONCAT(A239," (",N239,")"),A239)</f>
        <v>Dōngjīng Jiēdào</v>
      </c>
      <c r="C239" t="str">
        <f>IF(COUNTIF(B:B,B239)&gt;1,_xlfn.CONCAT(A239," (",M239,")"),B239)</f>
        <v>Dōngjīng Jiēdào</v>
      </c>
      <c r="D239" t="s">
        <v>1808</v>
      </c>
      <c r="E239" t="s">
        <v>270</v>
      </c>
      <c r="F239" t="str">
        <f>_xlfn.CONCAT(D239,", ",H239,", ",I239,", ","湖北省")</f>
        <v>东荆街道, 汉南区, 武汉市, 湖北省</v>
      </c>
      <c r="G239">
        <v>13963</v>
      </c>
      <c r="H239" t="s">
        <v>202</v>
      </c>
      <c r="I239" t="s">
        <v>199</v>
      </c>
      <c r="J239">
        <f>VLOOKUP(F239,[1]!china_towns_second__2[[Column1]:[Y]],3,FALSE)</f>
        <v>30.340412983075598</v>
      </c>
      <c r="K239">
        <f>VLOOKUP(F239,[1]!china_towns_second__2[[Column1]:[Y]],2,FALSE)</f>
        <v>113.98793809999999</v>
      </c>
      <c r="L239" t="s">
        <v>4598</v>
      </c>
      <c r="M239" t="str">
        <f>VLOOKUP(H239,CHOOSE({1,2},Table18[Native],Table18[Name]),2,0)</f>
        <v>Hànnán Qū</v>
      </c>
      <c r="N239" t="str">
        <f>VLOOKUP(I239,CHOOSE({1,2},Table18[Native],Table18[Name]),2,0)</f>
        <v>Wŭhàn Shì</v>
      </c>
      <c r="O239" t="str">
        <f>_xlfn.CONCAT(L239," (",N239,")")</f>
        <v>Dongjing Jiedao (Wŭhàn Shì)</v>
      </c>
      <c r="P239" s="12" t="str">
        <f>IF(COUNTIF(O:O,O239)&gt;1,_xlfn.CONCAT(L239," (",M239,")"),O239)</f>
        <v>Dongjing Jiedao (Wŭhàn Shì)</v>
      </c>
    </row>
    <row r="240" spans="1:16" x14ac:dyDescent="0.25">
      <c r="A240" t="s">
        <v>2649</v>
      </c>
      <c r="B240" t="str">
        <f>IF(COUNTIF(A:A,A240)&gt;1,_xlfn.CONCAT(A240," (",N240,")"),A240)</f>
        <v>Dōngmăfāng Jiēdào</v>
      </c>
      <c r="C240" t="str">
        <f>IF(COUNTIF(B:B,B240)&gt;1,_xlfn.CONCAT(A240," (",M240,")"),B240)</f>
        <v>Dōngmăfāng Jiēdào</v>
      </c>
      <c r="D240" t="s">
        <v>2650</v>
      </c>
      <c r="E240" t="s">
        <v>270</v>
      </c>
      <c r="F240" t="str">
        <f>_xlfn.CONCAT(D240,", ",H240,", ",I240,", ","湖北省")</f>
        <v>东马坊街道, 应城市, 孝感市, 湖北省</v>
      </c>
      <c r="G240">
        <v>40684</v>
      </c>
      <c r="H240" t="s">
        <v>236</v>
      </c>
      <c r="I240" t="s">
        <v>230</v>
      </c>
      <c r="J240">
        <f>VLOOKUP(F240,[1]!china_towns_second__2[[Column1]:[Y]],3,FALSE)</f>
        <v>30.9216216212691</v>
      </c>
      <c r="K240">
        <f>VLOOKUP(F240,[1]!china_towns_second__2[[Column1]:[Y]],2,FALSE)</f>
        <v>113.7066308</v>
      </c>
      <c r="L240" t="s">
        <v>5041</v>
      </c>
      <c r="M240" t="str">
        <f>VLOOKUP(H240,CHOOSE({1,2},Table18[Native],Table18[Name]),2,0)</f>
        <v>Yīngchéng Shì</v>
      </c>
      <c r="N240" t="str">
        <f>VLOOKUP(I240,CHOOSE({1,2},Table18[Native],Table18[Name]),2,0)</f>
        <v>Xiàogăn Shì</v>
      </c>
      <c r="O240" t="str">
        <f>_xlfn.CONCAT(L240," (",N240,")")</f>
        <v>Dongmafang Jiedao (Xiàogăn Shì)</v>
      </c>
      <c r="P240" s="12" t="str">
        <f>IF(COUNTIF(O:O,O240)&gt;1,_xlfn.CONCAT(L240," (",M240,")"),O240)</f>
        <v>Dongmafang Jiedao (Xiàogăn Shì)</v>
      </c>
    </row>
    <row r="241" spans="1:16" x14ac:dyDescent="0.25">
      <c r="A241" t="s">
        <v>966</v>
      </c>
      <c r="B241" t="str">
        <f>IF(COUNTIF(A:A,A241)&gt;1,_xlfn.CONCAT(A241," (",N241,")"),A241)</f>
        <v>Dōngqiáo Zhèn</v>
      </c>
      <c r="C241" t="str">
        <f>IF(COUNTIF(B:B,B241)&gt;1,_xlfn.CONCAT(A241," (",M241,")"),B241)</f>
        <v>Dōngqiáo Zhèn</v>
      </c>
      <c r="D241" t="s">
        <v>967</v>
      </c>
      <c r="E241" t="s">
        <v>256</v>
      </c>
      <c r="F241" t="str">
        <f>_xlfn.CONCAT(D241,", ",H241,", ",I241,", ","湖北省")</f>
        <v>东桥镇, 钟祥市, 荆门市, 湖北省</v>
      </c>
      <c r="G241">
        <v>24293</v>
      </c>
      <c r="H241" t="s">
        <v>176</v>
      </c>
      <c r="I241" t="s">
        <v>171</v>
      </c>
      <c r="J241">
        <f>VLOOKUP(F241,[1]!china_towns_second__2[[Column1]:[Y]],3,FALSE)</f>
        <v>31.235832443873399</v>
      </c>
      <c r="K241">
        <f>VLOOKUP(F241,[1]!china_towns_second__2[[Column1]:[Y]],2,FALSE)</f>
        <v>112.81688800000001</v>
      </c>
      <c r="L241" t="s">
        <v>4166</v>
      </c>
      <c r="M241" t="str">
        <f>VLOOKUP(H241,CHOOSE({1,2},Table18[Native],Table18[Name]),2,0)</f>
        <v>Zhōngxiáng Shì</v>
      </c>
      <c r="N241" t="str">
        <f>VLOOKUP(I241,CHOOSE({1,2},Table18[Native],Table18[Name]),2,0)</f>
        <v>Jīngmén Shì</v>
      </c>
      <c r="O241" t="str">
        <f>_xlfn.CONCAT(L241," (",N241,")")</f>
        <v>Dongqiao Zhen (Jīngmén Shì)</v>
      </c>
      <c r="P241" s="12" t="str">
        <f>IF(COUNTIF(O:O,O241)&gt;1,_xlfn.CONCAT(L241," (",M241,")"),O241)</f>
        <v>Dongqiao Zhen (Jīngmén Shì)</v>
      </c>
    </row>
    <row r="242" spans="1:16" x14ac:dyDescent="0.25">
      <c r="A242" t="s">
        <v>343</v>
      </c>
      <c r="B242" t="str">
        <f>IF(COUNTIF(A:A,A242)&gt;1,_xlfn.CONCAT(A242," (",N242,")"),A242)</f>
        <v>Dōngrángkŏu Zhèn</v>
      </c>
      <c r="C242" t="str">
        <f>IF(COUNTIF(B:B,B242)&gt;1,_xlfn.CONCAT(A242," (",M242,")"),B242)</f>
        <v>Dōngrángkŏu Zhèn</v>
      </c>
      <c r="D242" t="s">
        <v>344</v>
      </c>
      <c r="E242" t="s">
        <v>256</v>
      </c>
      <c r="F242" t="str">
        <f>_xlfn.CONCAT(D242,", ",H242,", ",I242,", ","湖北省")</f>
        <v>东瀼口镇, 巴东县, 恩施土家族苗族自治州, 湖北省</v>
      </c>
      <c r="G242">
        <v>22771</v>
      </c>
      <c r="H242" t="s">
        <v>136</v>
      </c>
      <c r="I242" t="s">
        <v>135</v>
      </c>
      <c r="J242">
        <f>VLOOKUP(F242,[1]!china_towns_second__2[[Column1]:[Y]],3,FALSE)</f>
        <v>31.0796249042711</v>
      </c>
      <c r="K242">
        <f>VLOOKUP(F242,[1]!china_towns_second__2[[Column1]:[Y]],2,FALSE)</f>
        <v>110.4144752</v>
      </c>
      <c r="L242" t="s">
        <v>3862</v>
      </c>
      <c r="M242" t="str">
        <f>VLOOKUP(H242,CHOOSE({1,2},Table18[Native],Table18[Name]),2,0)</f>
        <v>Bādōng Xiàn</v>
      </c>
      <c r="N242" t="str">
        <f>VLOOKUP(I242,CHOOSE({1,2},Table18[Native],Table18[Name]),2,0)</f>
        <v>Ēnshī Tŭjiāzú Miáozú Zìzhìzhōu</v>
      </c>
      <c r="O242" t="str">
        <f>_xlfn.CONCAT(L242," (",N242,")")</f>
        <v>Dongrangkou Zhen (Ēnshī Tŭjiāzú Miáozú Zìzhìzhōu)</v>
      </c>
      <c r="P242" s="12" t="str">
        <f>IF(COUNTIF(O:O,O242)&gt;1,_xlfn.CONCAT(L242," (",M242,")"),O242)</f>
        <v>Dongrangkou Zhen (Ēnshī Tŭjiāzú Miáozú Zìzhìzhōu)</v>
      </c>
    </row>
    <row r="243" spans="1:16" x14ac:dyDescent="0.25">
      <c r="A243" t="s">
        <v>1809</v>
      </c>
      <c r="B243" t="str">
        <f>IF(COUNTIF(A:A,A243)&gt;1,_xlfn.CONCAT(A243," (",N243,")"),A243)</f>
        <v>Dōngshān Jiēdào</v>
      </c>
      <c r="C243" t="str">
        <f>IF(COUNTIF(B:B,B243)&gt;1,_xlfn.CONCAT(A243," (",M243,")"),B243)</f>
        <v>Dōngshān Jiēdào</v>
      </c>
      <c r="D243" t="s">
        <v>1810</v>
      </c>
      <c r="E243" t="s">
        <v>270</v>
      </c>
      <c r="F243" t="str">
        <f>_xlfn.CONCAT(D243,", ",H243,", ",I243,", ","湖北省")</f>
        <v>东山办事处街道, 东西湖区, 武汉市, 湖北省</v>
      </c>
      <c r="G243">
        <v>14446</v>
      </c>
      <c r="H243" t="s">
        <v>201</v>
      </c>
      <c r="I243" t="s">
        <v>199</v>
      </c>
      <c r="J243" t="e">
        <f>VLOOKUP(F243,[1]!china_towns_second__2[[Column1]:[Y]],3,FALSE)</f>
        <v>#N/A</v>
      </c>
      <c r="K243" t="e">
        <f>VLOOKUP(F243,[1]!china_towns_second__2[[Column1]:[Y]],2,FALSE)</f>
        <v>#N/A</v>
      </c>
      <c r="L243" t="s">
        <v>4599</v>
      </c>
      <c r="M243" t="str">
        <f>VLOOKUP(H243,CHOOSE({1,2},Table18[Native],Table18[Name]),2,0)</f>
        <v>Dōngxīhú Qū</v>
      </c>
      <c r="N243" t="str">
        <f>VLOOKUP(I243,CHOOSE({1,2},Table18[Native],Table18[Name]),2,0)</f>
        <v>Wŭhàn Shì</v>
      </c>
      <c r="O243" t="str">
        <f>_xlfn.CONCAT(L243," (",N243,")")</f>
        <v>Dongshan Jiedao (Wŭhàn Shì)</v>
      </c>
      <c r="P243" s="12" t="str">
        <f>IF(COUNTIF(O:O,O243)&gt;1,_xlfn.CONCAT(L243," (",M243,")"),O243)</f>
        <v>Dongshan Jiedao (Wŭhàn Shì)</v>
      </c>
    </row>
    <row r="244" spans="1:16" x14ac:dyDescent="0.25">
      <c r="A244" t="s">
        <v>2651</v>
      </c>
      <c r="B244" t="str">
        <f>IF(COUNTIF(A:A,A244)&gt;1,_xlfn.CONCAT(A244," (",N244,")"),A244)</f>
        <v>Dōngshāntóu</v>
      </c>
      <c r="C244" t="str">
        <f>IF(COUNTIF(B:B,B244)&gt;1,_xlfn.CONCAT(A244," (",M244,")"),B244)</f>
        <v>Dōngshāntóu</v>
      </c>
      <c r="D244" t="s">
        <v>2652</v>
      </c>
      <c r="E244" t="s">
        <v>267</v>
      </c>
      <c r="F244" t="str">
        <f>_xlfn.CONCAT(D244,", ",H244,", ",I244,", ","湖北省")</f>
        <v>东山头办事处, 孝南区, 孝感市, 湖北省</v>
      </c>
      <c r="G244">
        <v>5443</v>
      </c>
      <c r="H244" t="s">
        <v>235</v>
      </c>
      <c r="I244" t="s">
        <v>230</v>
      </c>
      <c r="J244" t="e">
        <f>VLOOKUP(F244,[1]!china_towns_second__2[[Column1]:[Y]],3,FALSE)</f>
        <v>#N/A</v>
      </c>
      <c r="K244" t="e">
        <f>VLOOKUP(F244,[1]!china_towns_second__2[[Column1]:[Y]],2,FALSE)</f>
        <v>#N/A</v>
      </c>
      <c r="L244" t="s">
        <v>5042</v>
      </c>
      <c r="M244" t="str">
        <f>VLOOKUP(H244,CHOOSE({1,2},Table18[Native],Table18[Name]),2,0)</f>
        <v>Xiàonán Qū</v>
      </c>
      <c r="N244" t="str">
        <f>VLOOKUP(I244,CHOOSE({1,2},Table18[Native],Table18[Name]),2,0)</f>
        <v>Xiàogăn Shì</v>
      </c>
      <c r="O244" t="str">
        <f>_xlfn.CONCAT(L244," (",N244,")")</f>
        <v>Dongshantou (Xiàogăn Shì)</v>
      </c>
      <c r="P244" s="12" t="str">
        <f>IF(COUNTIF(O:O,O244)&gt;1,_xlfn.CONCAT(L244," (",M244,")"),O244)</f>
        <v>Dongshantou (Xiàogăn Shì)</v>
      </c>
    </row>
    <row r="245" spans="1:16" x14ac:dyDescent="0.25">
      <c r="A245" t="s">
        <v>1148</v>
      </c>
      <c r="B245" t="str">
        <f>IF(COUNTIF(A:A,A245)&gt;1,_xlfn.CONCAT(A245," (",N245,")"),A245)</f>
        <v>Dōngshēng Zhèn</v>
      </c>
      <c r="C245" t="str">
        <f>IF(COUNTIF(B:B,B245)&gt;1,_xlfn.CONCAT(A245," (",M245,")"),B245)</f>
        <v>Dōngshēng Zhèn</v>
      </c>
      <c r="D245" t="s">
        <v>1149</v>
      </c>
      <c r="E245" t="s">
        <v>256</v>
      </c>
      <c r="F245" t="str">
        <f>_xlfn.CONCAT(D245,", ",H245,", ",I245,", ","湖北省")</f>
        <v>东升镇, 石首市, 荆州市, 湖北省</v>
      </c>
      <c r="G245">
        <v>53184</v>
      </c>
      <c r="H245" t="s">
        <v>184</v>
      </c>
      <c r="I245" t="s">
        <v>177</v>
      </c>
      <c r="J245">
        <f>VLOOKUP(F245,[1]!china_towns_second__2[[Column1]:[Y]],3,FALSE)</f>
        <v>29.706160594162</v>
      </c>
      <c r="K245">
        <f>VLOOKUP(F245,[1]!china_towns_second__2[[Column1]:[Y]],2,FALSE)</f>
        <v>112.5331137</v>
      </c>
      <c r="L245" t="s">
        <v>4258</v>
      </c>
      <c r="M245" t="str">
        <f>VLOOKUP(H245,CHOOSE({1,2},Table18[Native],Table18[Name]),2,0)</f>
        <v>Shíshŏu Shì</v>
      </c>
      <c r="N245" t="str">
        <f>VLOOKUP(I245,CHOOSE({1,2},Table18[Native],Table18[Name]),2,0)</f>
        <v>Jīngzhōu Shì</v>
      </c>
      <c r="O245" t="str">
        <f>_xlfn.CONCAT(L245," (",N245,")")</f>
        <v>Dongsheng Zhen (Jīngzhōu Shì)</v>
      </c>
      <c r="P245" s="12" t="str">
        <f>IF(COUNTIF(O:O,O245)&gt;1,_xlfn.CONCAT(L245," (",M245,")"),O245)</f>
        <v>Dongsheng Zhen (Jīngzhōu Shì)</v>
      </c>
    </row>
    <row r="246" spans="1:16" x14ac:dyDescent="0.25">
      <c r="A246" t="s">
        <v>2879</v>
      </c>
      <c r="B246" t="str">
        <f>IF(COUNTIF(A:A,A246)&gt;1,_xlfn.CONCAT(A246," (",N246,")"),A246)</f>
        <v>Dŏngshì Zhèn</v>
      </c>
      <c r="C246" t="str">
        <f>IF(COUNTIF(B:B,B246)&gt;1,_xlfn.CONCAT(A246," (",M246,")"),B246)</f>
        <v>Dŏngshì Zhèn</v>
      </c>
      <c r="D246" t="s">
        <v>2880</v>
      </c>
      <c r="E246" t="s">
        <v>256</v>
      </c>
      <c r="F246" t="str">
        <f>_xlfn.CONCAT(D246,", ",H246,", ",I246,", ","湖北省")</f>
        <v>董市镇, 枝江市, 宜昌市, 湖北省</v>
      </c>
      <c r="G246">
        <v>54730</v>
      </c>
      <c r="H246" t="s">
        <v>250</v>
      </c>
      <c r="I246" t="s">
        <v>238</v>
      </c>
      <c r="J246">
        <f>VLOOKUP(F246,[1]!china_towns_second__2[[Column1]:[Y]],3,FALSE)</f>
        <v>30.4209092126661</v>
      </c>
      <c r="K246">
        <f>VLOOKUP(F246,[1]!china_towns_second__2[[Column1]:[Y]],2,FALSE)</f>
        <v>111.6535212</v>
      </c>
      <c r="L246" t="s">
        <v>5160</v>
      </c>
      <c r="M246" t="str">
        <f>VLOOKUP(H246,CHOOSE({1,2},Table18[Native],Table18[Name]),2,0)</f>
        <v>Zhījiāng Shì</v>
      </c>
      <c r="N246" t="str">
        <f>VLOOKUP(I246,CHOOSE({1,2},Table18[Native],Table18[Name]),2,0)</f>
        <v>Yíchāng Shì</v>
      </c>
      <c r="O246" t="str">
        <f>_xlfn.CONCAT(L246," (",N246,")")</f>
        <v>Dongshi Zhen (Yíchāng Shì)</v>
      </c>
      <c r="P246" s="12" t="str">
        <f>IF(COUNTIF(O:O,O246)&gt;1,_xlfn.CONCAT(L246," (",M246,")"),O246)</f>
        <v>Dongshi Zhen (Yíchāng Shì)</v>
      </c>
    </row>
    <row r="247" spans="1:16" x14ac:dyDescent="0.25">
      <c r="A247" t="s">
        <v>2653</v>
      </c>
      <c r="B247" t="str">
        <f>IF(COUNTIF(A:A,A247)&gt;1,_xlfn.CONCAT(A247," (",N247,")"),A247)</f>
        <v>Dōngxīn Xiāng</v>
      </c>
      <c r="C247" t="str">
        <f>IF(COUNTIF(B:B,B247)&gt;1,_xlfn.CONCAT(A247," (",M247,")"),B247)</f>
        <v>Dōngxīn Xiāng</v>
      </c>
      <c r="D247" t="s">
        <v>2654</v>
      </c>
      <c r="E247" t="s">
        <v>285</v>
      </c>
      <c r="F247" t="str">
        <f>_xlfn.CONCAT(D247,", ",H247,", ",I247,", ","湖北省")</f>
        <v>东新乡, 大悟县, 孝感市, 湖北省</v>
      </c>
      <c r="G247">
        <v>30551</v>
      </c>
      <c r="H247" t="s">
        <v>232</v>
      </c>
      <c r="I247" t="s">
        <v>230</v>
      </c>
      <c r="J247" t="e">
        <f>VLOOKUP(F247,[1]!china_towns_second__2[[Column1]:[Y]],3,FALSE)</f>
        <v>#N/A</v>
      </c>
      <c r="K247" t="e">
        <f>VLOOKUP(F247,[1]!china_towns_second__2[[Column1]:[Y]],2,FALSE)</f>
        <v>#N/A</v>
      </c>
      <c r="L247" t="s">
        <v>5043</v>
      </c>
      <c r="M247" t="str">
        <f>VLOOKUP(H247,CHOOSE({1,2},Table18[Native],Table18[Name]),2,0)</f>
        <v>Dàwù Xiàn</v>
      </c>
      <c r="N247" t="str">
        <f>VLOOKUP(I247,CHOOSE({1,2},Table18[Native],Table18[Name]),2,0)</f>
        <v>Xiàogăn Shì</v>
      </c>
      <c r="O247" t="str">
        <f>_xlfn.CONCAT(L247," (",N247,")")</f>
        <v>Dongxin Xiang (Xiàogăn Shì)</v>
      </c>
      <c r="P247" s="12" t="str">
        <f>IF(COUNTIF(O:O,O247)&gt;1,_xlfn.CONCAT(L247," (",M247,")"),O247)</f>
        <v>Dongxin Xiang (Xiàogăn Shì)</v>
      </c>
    </row>
    <row r="248" spans="1:16" x14ac:dyDescent="0.25">
      <c r="A248" t="s">
        <v>860</v>
      </c>
      <c r="B248" t="str">
        <f>IF(COUNTIF(A:A,A248)&gt;1,_xlfn.CONCAT(A248," (",N248,")"),A248)</f>
        <v>Dōngyuèlù Jiēdào</v>
      </c>
      <c r="C248" t="str">
        <f>IF(COUNTIF(B:B,B248)&gt;1,_xlfn.CONCAT(A248," (",M248,")"),B248)</f>
        <v>Dōngyuèlù Jiēdào</v>
      </c>
      <c r="D248" t="s">
        <v>861</v>
      </c>
      <c r="E248" t="s">
        <v>270</v>
      </c>
      <c r="F248" t="str">
        <f>_xlfn.CONCAT(D248,", ",H248,", ",I248,", ","湖北省")</f>
        <v>东岳路街道, 大冶市, 黄石市, 湖北省</v>
      </c>
      <c r="G248">
        <v>101859</v>
      </c>
      <c r="H248" t="s">
        <v>160</v>
      </c>
      <c r="I248" t="s">
        <v>159</v>
      </c>
      <c r="J248">
        <f>VLOOKUP(F248,[1]!china_towns_second__2[[Column1]:[Y]],3,FALSE)</f>
        <v>30.1086994416066</v>
      </c>
      <c r="K248">
        <f>VLOOKUP(F248,[1]!china_towns_second__2[[Column1]:[Y]],2,FALSE)</f>
        <v>114.98232969999999</v>
      </c>
      <c r="L248" t="s">
        <v>4114</v>
      </c>
      <c r="M248" t="str">
        <f>VLOOKUP(H248,CHOOSE({1,2},Table18[Native],Table18[Name]),2,0)</f>
        <v>Dàyĕ Shì</v>
      </c>
      <c r="N248" t="str">
        <f>VLOOKUP(I248,CHOOSE({1,2},Table18[Native],Table18[Name]),2,0)</f>
        <v>Huángshí Shì</v>
      </c>
      <c r="O248" t="str">
        <f>_xlfn.CONCAT(L248," (",N248,")")</f>
        <v>Dongyuelu Jiedao (Huángshí Shì)</v>
      </c>
      <c r="P248" s="12" t="str">
        <f>IF(COUNTIF(O:O,O248)&gt;1,_xlfn.CONCAT(L248," (",M248,")"),O248)</f>
        <v>Dongyuelu Jiedao (Huángshí Shì)</v>
      </c>
    </row>
    <row r="249" spans="1:16" x14ac:dyDescent="0.25">
      <c r="A249" t="s">
        <v>2655</v>
      </c>
      <c r="B249" t="str">
        <f>IF(COUNTIF(A:A,A249)&gt;1,_xlfn.CONCAT(A249," (",N249,")"),A249)</f>
        <v>Dŏugăng Zhèn</v>
      </c>
      <c r="C249" t="str">
        <f>IF(COUNTIF(B:B,B249)&gt;1,_xlfn.CONCAT(A249," (",M249,")"),B249)</f>
        <v>Dŏugăng Zhèn</v>
      </c>
      <c r="D249" t="s">
        <v>2656</v>
      </c>
      <c r="E249" t="s">
        <v>256</v>
      </c>
      <c r="F249" t="str">
        <f>_xlfn.CONCAT(D249,", ",H249,", ",I249,", ","湖北省")</f>
        <v>陡岗镇, 孝南区, 孝感市, 湖北省</v>
      </c>
      <c r="G249">
        <v>37314</v>
      </c>
      <c r="H249" t="s">
        <v>235</v>
      </c>
      <c r="I249" t="s">
        <v>230</v>
      </c>
      <c r="J249">
        <f>VLOOKUP(F249,[1]!china_towns_second__2[[Column1]:[Y]],3,FALSE)</f>
        <v>31.023612097057999</v>
      </c>
      <c r="K249">
        <f>VLOOKUP(F249,[1]!china_towns_second__2[[Column1]:[Y]],2,FALSE)</f>
        <v>113.85817489999999</v>
      </c>
      <c r="L249" t="s">
        <v>5044</v>
      </c>
      <c r="M249" t="str">
        <f>VLOOKUP(H249,CHOOSE({1,2},Table18[Native],Table18[Name]),2,0)</f>
        <v>Xiàonán Qū</v>
      </c>
      <c r="N249" t="str">
        <f>VLOOKUP(I249,CHOOSE({1,2},Table18[Native],Table18[Name]),2,0)</f>
        <v>Xiàogăn Shì</v>
      </c>
      <c r="O249" t="str">
        <f>_xlfn.CONCAT(L249," (",N249,")")</f>
        <v>Dougang Zhen (Xiàogăn Shì)</v>
      </c>
      <c r="P249" s="12" t="str">
        <f>IF(COUNTIF(O:O,O249)&gt;1,_xlfn.CONCAT(L249," (",M249,")"),O249)</f>
        <v>Dougang Zhen (Xiàogăn Shì)</v>
      </c>
    </row>
    <row r="250" spans="1:16" x14ac:dyDescent="0.25">
      <c r="A250" t="s">
        <v>2455</v>
      </c>
      <c r="B250" t="str">
        <f>IF(COUNTIF(A:A,A250)&gt;1,_xlfn.CONCAT(A250," (",N250,")"),A250)</f>
        <v>Dòuhé Zhèn</v>
      </c>
      <c r="C250" t="str">
        <f>IF(COUNTIF(B:B,B250)&gt;1,_xlfn.CONCAT(A250," (",M250,")"),B250)</f>
        <v>Dòuhé Zhèn</v>
      </c>
      <c r="D250" t="s">
        <v>2456</v>
      </c>
      <c r="E250" t="s">
        <v>256</v>
      </c>
      <c r="F250" t="str">
        <f>_xlfn.CONCAT(D250,", ",H250,", ",I250,", ","湖北省")</f>
        <v>豆河镇, 仙桃市, 湖北省省直辖县级行政区划, 湖北省</v>
      </c>
      <c r="G250">
        <v>61822</v>
      </c>
      <c r="H250" t="s">
        <v>170</v>
      </c>
      <c r="I250" t="s">
        <v>166</v>
      </c>
      <c r="J250">
        <f>VLOOKUP(F250,[1]!china_towns_second__2[[Column1]:[Y]],3,FALSE)</f>
        <v>30.333762764416001</v>
      </c>
      <c r="K250">
        <f>VLOOKUP(F250,[1]!china_towns_second__2[[Column1]:[Y]],2,FALSE)</f>
        <v>113.0806463</v>
      </c>
      <c r="L250" t="s">
        <v>4942</v>
      </c>
      <c r="M250" t="str">
        <f>VLOOKUP(H250,CHOOSE({1,2},Table18[Native],Table18[Name]),2,0)</f>
        <v>Xiāntáo Shì</v>
      </c>
      <c r="N250" t="str">
        <f>VLOOKUP(I250,CHOOSE({1,2},Table18[Native],Table18[Name]),2,0)</f>
        <v>Húbĕi Shĕngzhíxiáxiàn Jíxíngzhèng Qūhuà</v>
      </c>
      <c r="O250" t="str">
        <f>_xlfn.CONCAT(L250," (",N250,")")</f>
        <v>Douhe Zhen (Húbĕi Shĕngzhíxiáxiàn Jíxíngzhèng Qūhuà)</v>
      </c>
      <c r="P250" s="12" t="str">
        <f>IF(COUNTIF(O:O,O250)&gt;1,_xlfn.CONCAT(L250," (",M250,")"),O250)</f>
        <v>Douhe Zhen (Húbĕi Shĕngzhíxiáxiàn Jíxíngzhèng Qūhuà)</v>
      </c>
    </row>
    <row r="251" spans="1:16" x14ac:dyDescent="0.25">
      <c r="A251" t="s">
        <v>1150</v>
      </c>
      <c r="B251" t="str">
        <f>IF(COUNTIF(A:A,A251)&gt;1,_xlfn.CONCAT(A251," (",N251,")"),A251)</f>
        <v>Dòuhúdī Zhèn</v>
      </c>
      <c r="C251" t="str">
        <f>IF(COUNTIF(B:B,B251)&gt;1,_xlfn.CONCAT(A251," (",M251,")"),B251)</f>
        <v>Dòuhúdī Zhèn</v>
      </c>
      <c r="D251" t="s">
        <v>1151</v>
      </c>
      <c r="E251" t="s">
        <v>256</v>
      </c>
      <c r="F251" t="str">
        <f>_xlfn.CONCAT(D251,", ",H251,", ",I251,", ","湖北省")</f>
        <v>斗湖堤镇, 公安县, 荆州市, 湖北省</v>
      </c>
      <c r="G251">
        <v>146148</v>
      </c>
      <c r="H251" t="s">
        <v>178</v>
      </c>
      <c r="I251" t="s">
        <v>177</v>
      </c>
      <c r="J251">
        <f>VLOOKUP(F251,[1]!china_towns_second__2[[Column1]:[Y]],3,FALSE)</f>
        <v>30.0383246696301</v>
      </c>
      <c r="K251">
        <f>VLOOKUP(F251,[1]!china_towns_second__2[[Column1]:[Y]],2,FALSE)</f>
        <v>112.21831709999999</v>
      </c>
      <c r="L251" t="s">
        <v>4259</v>
      </c>
      <c r="M251" t="str">
        <f>VLOOKUP(H251,CHOOSE({1,2},Table18[Native],Table18[Name]),2,0)</f>
        <v>Gōng'ān Xiàn</v>
      </c>
      <c r="N251" t="str">
        <f>VLOOKUP(I251,CHOOSE({1,2},Table18[Native],Table18[Name]),2,0)</f>
        <v>Jīngzhōu Shì</v>
      </c>
      <c r="O251" t="str">
        <f>_xlfn.CONCAT(L251," (",N251,")")</f>
        <v>Douhudi Zhen (Jīngzhōu Shì)</v>
      </c>
      <c r="P251" s="12" t="str">
        <f>IF(COUNTIF(O:O,O251)&gt;1,_xlfn.CONCAT(L251," (",M251,")"),O251)</f>
        <v>Douhudi Zhen (Jīngzhōu Shì)</v>
      </c>
    </row>
    <row r="252" spans="1:16" x14ac:dyDescent="0.25">
      <c r="A252" t="s">
        <v>2657</v>
      </c>
      <c r="B252" t="str">
        <f>IF(COUNTIF(A:A,A252)&gt;1,_xlfn.CONCAT(A252," (",N252,")"),A252)</f>
        <v>Dŏushān Xiāng</v>
      </c>
      <c r="C252" t="str">
        <f>IF(COUNTIF(B:B,B252)&gt;1,_xlfn.CONCAT(A252," (",M252,")"),B252)</f>
        <v>Dŏushān Xiāng</v>
      </c>
      <c r="D252" t="s">
        <v>2658</v>
      </c>
      <c r="E252" t="s">
        <v>285</v>
      </c>
      <c r="F252" t="str">
        <f>_xlfn.CONCAT(D252,", ",H252,", ",I252,", ","湖北省")</f>
        <v>陡山乡, 孝昌县, 孝感市, 湖北省</v>
      </c>
      <c r="G252">
        <v>48179</v>
      </c>
      <c r="H252" t="s">
        <v>234</v>
      </c>
      <c r="I252" t="s">
        <v>230</v>
      </c>
      <c r="J252" t="e">
        <f>VLOOKUP(F252,[1]!china_towns_second__2[[Column1]:[Y]],3,FALSE)</f>
        <v>#N/A</v>
      </c>
      <c r="K252" t="e">
        <f>VLOOKUP(F252,[1]!china_towns_second__2[[Column1]:[Y]],2,FALSE)</f>
        <v>#N/A</v>
      </c>
      <c r="L252" t="s">
        <v>5045</v>
      </c>
      <c r="M252" t="str">
        <f>VLOOKUP(H252,CHOOSE({1,2},Table18[Native],Table18[Name]),2,0)</f>
        <v>Xiàochāng Xiàn</v>
      </c>
      <c r="N252" t="str">
        <f>VLOOKUP(I252,CHOOSE({1,2},Table18[Native],Table18[Name]),2,0)</f>
        <v>Xiàogăn Shì</v>
      </c>
      <c r="O252" t="str">
        <f>_xlfn.CONCAT(L252," (",N252,")")</f>
        <v>Doushan Xiang (Xiàogăn Shì)</v>
      </c>
      <c r="P252" s="12" t="str">
        <f>IF(COUNTIF(O:O,O252)&gt;1,_xlfn.CONCAT(L252," (",M252,")"),O252)</f>
        <v>Doushan Xiang (Xiàogăn Shì)</v>
      </c>
    </row>
    <row r="253" spans="1:16" x14ac:dyDescent="0.25">
      <c r="A253" t="s">
        <v>261</v>
      </c>
      <c r="B253" t="str">
        <f>IF(COUNTIF(A:A,A253)&gt;1,_xlfn.CONCAT(A253," (",N253,")"),A253)</f>
        <v>Duàndiàn Zhèn</v>
      </c>
      <c r="C253" t="str">
        <f>IF(COUNTIF(B:B,B253)&gt;1,_xlfn.CONCAT(A253," (",M253,")"),B253)</f>
        <v>Duàndiàn Zhèn</v>
      </c>
      <c r="D253" t="s">
        <v>262</v>
      </c>
      <c r="E253" t="s">
        <v>256</v>
      </c>
      <c r="F253" t="str">
        <f>_xlfn.CONCAT(D253,", ",H253,", ",I253,", ","湖北省")</f>
        <v>段店镇, 华容区, 鄂州市, 湖北省</v>
      </c>
      <c r="G253">
        <v>34601</v>
      </c>
      <c r="H253" t="s">
        <v>146</v>
      </c>
      <c r="I253" t="s">
        <v>144</v>
      </c>
      <c r="J253">
        <f>VLOOKUP(F253,[1]!china_towns_second__2[[Column1]:[Y]],3,FALSE)</f>
        <v>30.570935669138699</v>
      </c>
      <c r="K253">
        <f>VLOOKUP(F253,[1]!china_towns_second__2[[Column1]:[Y]],2,FALSE)</f>
        <v>114.79013380000001</v>
      </c>
      <c r="L253" t="s">
        <v>3823</v>
      </c>
      <c r="M253" t="str">
        <f>VLOOKUP(H253,CHOOSE({1,2},Table18[Native],Table18[Name]),2,0)</f>
        <v>Huáróng Qū</v>
      </c>
      <c r="N253" t="str">
        <f>VLOOKUP(I253,CHOOSE({1,2},Table18[Native],Table18[Name]),2,0)</f>
        <v>Èzhōu Shì</v>
      </c>
      <c r="O253" t="str">
        <f>_xlfn.CONCAT(L253," (",N253,")")</f>
        <v>Duandian Zhen (Èzhōu Shì)</v>
      </c>
      <c r="P253" s="12" t="str">
        <f>IF(COUNTIF(O:O,O253)&gt;1,_xlfn.CONCAT(L253," (",M253,")"),O253)</f>
        <v>Duandian Zhen (Èzhōu Shì)</v>
      </c>
    </row>
    <row r="254" spans="1:16" x14ac:dyDescent="0.25">
      <c r="A254" t="s">
        <v>550</v>
      </c>
      <c r="B254" t="str">
        <f>IF(COUNTIF(A:A,A254)&gt;1,_xlfn.CONCAT(A254," (",N254,")"),A254)</f>
        <v>Dŭchéng Zhèn</v>
      </c>
      <c r="C254" t="str">
        <f>IF(COUNTIF(B:B,B254)&gt;1,_xlfn.CONCAT(A254," (",M254,")"),B254)</f>
        <v>Dŭchéng Zhèn</v>
      </c>
      <c r="D254" t="s">
        <v>551</v>
      </c>
      <c r="E254" t="s">
        <v>256</v>
      </c>
      <c r="F254" t="str">
        <f>_xlfn.CONCAT(D254,", ",H254,", ",I254,", ","湖北省")</f>
        <v>堵城镇, 黄州区, 黄冈市, 湖北省</v>
      </c>
      <c r="G254">
        <v>25416</v>
      </c>
      <c r="H254" t="s">
        <v>151</v>
      </c>
      <c r="I254" t="s">
        <v>148</v>
      </c>
      <c r="J254">
        <f>VLOOKUP(F254,[1]!china_towns_second__2[[Column1]:[Y]],3,FALSE)</f>
        <v>30.564746638063902</v>
      </c>
      <c r="K254">
        <f>VLOOKUP(F254,[1]!china_towns_second__2[[Column1]:[Y]],2,FALSE)</f>
        <v>114.8785666</v>
      </c>
      <c r="L254" t="s">
        <v>3966</v>
      </c>
      <c r="M254" t="str">
        <f>VLOOKUP(H254,CHOOSE({1,2},Table18[Native],Table18[Name]),2,0)</f>
        <v>Huángzhōu Qū</v>
      </c>
      <c r="N254" t="str">
        <f>VLOOKUP(I254,CHOOSE({1,2},Table18[Native],Table18[Name]),2,0)</f>
        <v>Huánggāng Shì</v>
      </c>
      <c r="O254" t="str">
        <f>_xlfn.CONCAT(L254," (",N254,")")</f>
        <v>Ducheng Zhen (Huánggāng Shì)</v>
      </c>
      <c r="P254" s="12" t="str">
        <f>IF(COUNTIF(O:O,O254)&gt;1,_xlfn.CONCAT(L254," (",M254,")"),O254)</f>
        <v>Ducheng Zhen (Huánggāng Shì)</v>
      </c>
    </row>
    <row r="255" spans="1:16" x14ac:dyDescent="0.25">
      <c r="A255" t="s">
        <v>1811</v>
      </c>
      <c r="B255" t="str">
        <f>IF(COUNTIF(A:A,A255)&gt;1,_xlfn.CONCAT(A255," (",N255,")"),A255)</f>
        <v>Dùnkŏu Jiēdào</v>
      </c>
      <c r="C255" t="str">
        <f>IF(COUNTIF(B:B,B255)&gt;1,_xlfn.CONCAT(A255," (",M255,")"),B255)</f>
        <v>Dùnkŏu Jiēdào</v>
      </c>
      <c r="D255" t="s">
        <v>1812</v>
      </c>
      <c r="E255" t="s">
        <v>270</v>
      </c>
      <c r="F255" t="str">
        <f>_xlfn.CONCAT(D255,", ",H255,", ",I255,", ","湖北省")</f>
        <v>沌口街道, 蔡甸区, 武汉市, 湖北省</v>
      </c>
      <c r="G255">
        <v>181575</v>
      </c>
      <c r="H255" t="s">
        <v>200</v>
      </c>
      <c r="I255" t="s">
        <v>199</v>
      </c>
      <c r="J255" t="e">
        <f>VLOOKUP(F255,[1]!china_towns_second__2[[Column1]:[Y]],3,FALSE)</f>
        <v>#N/A</v>
      </c>
      <c r="K255" t="e">
        <f>VLOOKUP(F255,[1]!china_towns_second__2[[Column1]:[Y]],2,FALSE)</f>
        <v>#N/A</v>
      </c>
      <c r="L255" t="s">
        <v>4600</v>
      </c>
      <c r="M255" t="str">
        <f>VLOOKUP(H255,CHOOSE({1,2},Table18[Native],Table18[Name]),2,0)</f>
        <v>Càidiàn Qū</v>
      </c>
      <c r="N255" t="str">
        <f>VLOOKUP(I255,CHOOSE({1,2},Table18[Native],Table18[Name]),2,0)</f>
        <v>Wŭhàn Shì</v>
      </c>
      <c r="O255" t="str">
        <f>_xlfn.CONCAT(L255," (",N255,")")</f>
        <v>Dunkou Jiedao (Wŭhàn Shì)</v>
      </c>
      <c r="P255" s="12" t="str">
        <f>IF(COUNTIF(O:O,O255)&gt;1,_xlfn.CONCAT(L255," (",M255,")"),O255)</f>
        <v>Dunkou Jiedao (Wŭhàn Shì)</v>
      </c>
    </row>
    <row r="256" spans="1:16" x14ac:dyDescent="0.25">
      <c r="A256" t="s">
        <v>2457</v>
      </c>
      <c r="B256" t="str">
        <f>IF(COUNTIF(A:A,A256)&gt;1,_xlfn.CONCAT(A256," (",N256,")"),A256)</f>
        <v>Duōbăo Zhèn</v>
      </c>
      <c r="C256" t="str">
        <f>IF(COUNTIF(B:B,B256)&gt;1,_xlfn.CONCAT(A256," (",M256,")"),B256)</f>
        <v>Duōbăo Zhèn</v>
      </c>
      <c r="D256" t="s">
        <v>2458</v>
      </c>
      <c r="E256" t="s">
        <v>256</v>
      </c>
      <c r="F256" t="str">
        <f>_xlfn.CONCAT(D256,", ",H256,", ",I256,", ","湖北省")</f>
        <v>多宝镇, 天门市, 湖北省省直辖县级行政区划, 湖北省</v>
      </c>
      <c r="G256">
        <v>71908</v>
      </c>
      <c r="H256" t="s">
        <v>169</v>
      </c>
      <c r="I256" t="s">
        <v>166</v>
      </c>
      <c r="J256">
        <f>VLOOKUP(F256,[1]!china_towns_second__2[[Column1]:[Y]],3,FALSE)</f>
        <v>30.675145747298799</v>
      </c>
      <c r="K256">
        <f>VLOOKUP(F256,[1]!china_towns_second__2[[Column1]:[Y]],2,FALSE)</f>
        <v>112.70014020000001</v>
      </c>
      <c r="L256" t="s">
        <v>4943</v>
      </c>
      <c r="M256" t="str">
        <f>VLOOKUP(H256,CHOOSE({1,2},Table18[Native],Table18[Name]),2,0)</f>
        <v>Tiānmén Shì</v>
      </c>
      <c r="N256" t="str">
        <f>VLOOKUP(I256,CHOOSE({1,2},Table18[Native],Table18[Name]),2,0)</f>
        <v>Húbĕi Shĕngzhíxiáxiàn Jíxíngzhèng Qūhuà</v>
      </c>
      <c r="O256" t="str">
        <f>_xlfn.CONCAT(L256," (",N256,")")</f>
        <v>Duobao Zhen (Húbĕi Shĕngzhíxiáxiàn Jíxíngzhèng Qūhuà)</v>
      </c>
      <c r="P256" s="12" t="str">
        <f>IF(COUNTIF(O:O,O256)&gt;1,_xlfn.CONCAT(L256," (",M256,")"),O256)</f>
        <v>Duobao Zhen (Húbĕi Shĕngzhíxiáxiàn Jíxíngzhèng Qūhuà)</v>
      </c>
    </row>
    <row r="257" spans="1:16" x14ac:dyDescent="0.25">
      <c r="A257" t="s">
        <v>968</v>
      </c>
      <c r="B257" t="str">
        <f>IF(COUNTIF(A:A,A257)&gt;1,_xlfn.CONCAT(A257," (",N257,")"),A257)</f>
        <v>Duōdāoshí Jiēdào [Duōdāo Jiēdào]</v>
      </c>
      <c r="C257" t="str">
        <f>IF(COUNTIF(B:B,B257)&gt;1,_xlfn.CONCAT(A257," (",M257,")"),B257)</f>
        <v>Duōdāoshí Jiēdào [Duōdāo Jiēdào]</v>
      </c>
      <c r="D257" t="s">
        <v>969</v>
      </c>
      <c r="E257" t="s">
        <v>270</v>
      </c>
      <c r="F257" t="str">
        <f>_xlfn.CONCAT(D257,", ",H257,", ",I257,", ","湖北省")</f>
        <v>掇刀石街道, 掇刀区, 荆门市, 湖北省</v>
      </c>
      <c r="G257">
        <v>119288</v>
      </c>
      <c r="H257" t="s">
        <v>173</v>
      </c>
      <c r="I257" t="s">
        <v>171</v>
      </c>
      <c r="J257" t="e">
        <f>VLOOKUP(F257,[1]!china_towns_second__2[[Column1]:[Y]],3,FALSE)</f>
        <v>#N/A</v>
      </c>
      <c r="K257" t="e">
        <f>VLOOKUP(F257,[1]!china_towns_second__2[[Column1]:[Y]],2,FALSE)</f>
        <v>#N/A</v>
      </c>
      <c r="L257" t="s">
        <v>4167</v>
      </c>
      <c r="M257" t="str">
        <f>VLOOKUP(H257,CHOOSE({1,2},Table18[Native],Table18[Name]),2,0)</f>
        <v>Duōdāo Qū</v>
      </c>
      <c r="N257" t="str">
        <f>VLOOKUP(I257,CHOOSE({1,2},Table18[Native],Table18[Name]),2,0)</f>
        <v>Jīngmén Shì</v>
      </c>
      <c r="O257" t="str">
        <f>_xlfn.CONCAT(L257," (",N257,")")</f>
        <v>Duodaoshi Jiedao [Duodao Jiedao] (Jīngmén Shì)</v>
      </c>
      <c r="P257" s="12" t="str">
        <f>IF(COUNTIF(O:O,O257)&gt;1,_xlfn.CONCAT(L257," (",M257,")"),O257)</f>
        <v>Duodaoshi Jiedao [Duodao Jiedao] (Jīngmén Shì)</v>
      </c>
    </row>
    <row r="258" spans="1:16" x14ac:dyDescent="0.25">
      <c r="A258" t="s">
        <v>2459</v>
      </c>
      <c r="B258" t="str">
        <f>IF(COUNTIF(A:A,A258)&gt;1,_xlfn.CONCAT(A258," (",N258,")"),A258)</f>
        <v>Duōxiáng Zhèn</v>
      </c>
      <c r="C258" t="str">
        <f>IF(COUNTIF(B:B,B258)&gt;1,_xlfn.CONCAT(A258," (",M258,")"),B258)</f>
        <v>Duōxiáng Zhèn</v>
      </c>
      <c r="D258" t="s">
        <v>2460</v>
      </c>
      <c r="E258" t="s">
        <v>256</v>
      </c>
      <c r="F258" t="str">
        <f>_xlfn.CONCAT(D258,", ",H258,", ",I258,", ","湖北省")</f>
        <v>多祥镇, 天门市, 湖北省省直辖县级行政区划, 湖北省</v>
      </c>
      <c r="G258">
        <v>62396</v>
      </c>
      <c r="H258" t="s">
        <v>169</v>
      </c>
      <c r="I258" t="s">
        <v>166</v>
      </c>
      <c r="J258">
        <f>VLOOKUP(F258,[1]!china_towns_second__2[[Column1]:[Y]],3,FALSE)</f>
        <v>30.441566726074299</v>
      </c>
      <c r="K258">
        <f>VLOOKUP(F258,[1]!china_towns_second__2[[Column1]:[Y]],2,FALSE)</f>
        <v>113.38600959999999</v>
      </c>
      <c r="L258" t="s">
        <v>4944</v>
      </c>
      <c r="M258" t="str">
        <f>VLOOKUP(H258,CHOOSE({1,2},Table18[Native],Table18[Name]),2,0)</f>
        <v>Tiānmén Shì</v>
      </c>
      <c r="N258" t="str">
        <f>VLOOKUP(I258,CHOOSE({1,2},Table18[Native],Table18[Name]),2,0)</f>
        <v>Húbĕi Shĕngzhíxiáxiàn Jíxíngzhèng Qūhuà</v>
      </c>
      <c r="O258" t="str">
        <f>_xlfn.CONCAT(L258," (",N258,")")</f>
        <v>Duoxiang Zhen (Húbĕi Shĕngzhíxiáxiàn Jíxíngzhèng Qūhuà)</v>
      </c>
      <c r="P258" s="12" t="str">
        <f>IF(COUNTIF(O:O,O258)&gt;1,_xlfn.CONCAT(L258," (",M258,")"),O258)</f>
        <v>Duoxiang Zhen (Húbĕi Shĕngzhíxiáxiàn Jíxíngzhèng Qūhuà)</v>
      </c>
    </row>
    <row r="259" spans="1:16" x14ac:dyDescent="0.25">
      <c r="A259" t="s">
        <v>552</v>
      </c>
      <c r="B259" t="str">
        <f>IF(COUNTIF(A:A,A259)&gt;1,_xlfn.CONCAT(A259," (",N259,")"),A259)</f>
        <v>Dùpí Xiāng</v>
      </c>
      <c r="C259" t="str">
        <f>IF(COUNTIF(B:B,B259)&gt;1,_xlfn.CONCAT(A259," (",M259,")"),B259)</f>
        <v>Dùpí Xiāng</v>
      </c>
      <c r="D259" t="s">
        <v>553</v>
      </c>
      <c r="E259" t="s">
        <v>285</v>
      </c>
      <c r="F259" t="str">
        <f>_xlfn.CONCAT(D259,", ",H259,", ",I259,", ","湖北省")</f>
        <v>杜皮乡, 团风县, 黄冈市, 湖北省</v>
      </c>
      <c r="G259">
        <v>18816</v>
      </c>
      <c r="H259" t="s">
        <v>155</v>
      </c>
      <c r="I259" t="s">
        <v>148</v>
      </c>
      <c r="J259" t="e">
        <f>VLOOKUP(F259,[1]!china_towns_second__2[[Column1]:[Y]],3,FALSE)</f>
        <v>#N/A</v>
      </c>
      <c r="K259" t="e">
        <f>VLOOKUP(F259,[1]!china_towns_second__2[[Column1]:[Y]],2,FALSE)</f>
        <v>#N/A</v>
      </c>
      <c r="L259" t="s">
        <v>3967</v>
      </c>
      <c r="M259" t="str">
        <f>VLOOKUP(H259,CHOOSE({1,2},Table18[Native],Table18[Name]),2,0)</f>
        <v>Tuánfēng Xiàn</v>
      </c>
      <c r="N259" t="str">
        <f>VLOOKUP(I259,CHOOSE({1,2},Table18[Native],Table18[Name]),2,0)</f>
        <v>Huánggāng Shì</v>
      </c>
      <c r="O259" t="str">
        <f>_xlfn.CONCAT(L259," (",N259,")")</f>
        <v>Dupi Xiang (Huánggāng Shì)</v>
      </c>
      <c r="P259" s="12" t="str">
        <f>IF(COUNTIF(O:O,O259)&gt;1,_xlfn.CONCAT(L259," (",M259,")"),O259)</f>
        <v>Dupi Xiang (Huánggāng Shì)</v>
      </c>
    </row>
    <row r="260" spans="1:16" x14ac:dyDescent="0.25">
      <c r="A260" t="s">
        <v>2117</v>
      </c>
      <c r="B260" t="str">
        <f>IF(COUNTIF(A:A,A260)&gt;1,_xlfn.CONCAT(A260," (",N260,")"),A260)</f>
        <v>Dùpŭ Zhèn</v>
      </c>
      <c r="C260" t="str">
        <f>IF(COUNTIF(B:B,B260)&gt;1,_xlfn.CONCAT(A260," (",M260,")"),B260)</f>
        <v>Dùpŭ Zhèn</v>
      </c>
      <c r="D260" t="s">
        <v>2118</v>
      </c>
      <c r="E260" t="s">
        <v>256</v>
      </c>
      <c r="F260" t="str">
        <f>_xlfn.CONCAT(D260,", ",H260,", ",I260,", ","湖北省")</f>
        <v>渡普镇, 嘉鱼县, 咸宁市, 湖北省</v>
      </c>
      <c r="G260">
        <v>27270</v>
      </c>
      <c r="H260" t="s">
        <v>226</v>
      </c>
      <c r="I260" t="s">
        <v>223</v>
      </c>
      <c r="J260">
        <f>VLOOKUP(F260,[1]!china_towns_second__2[[Column1]:[Y]],3,FALSE)</f>
        <v>30.024577429253899</v>
      </c>
      <c r="K260">
        <f>VLOOKUP(F260,[1]!china_towns_second__2[[Column1]:[Y]],2,FALSE)</f>
        <v>114.1395333</v>
      </c>
      <c r="L260" t="s">
        <v>4756</v>
      </c>
      <c r="M260" t="str">
        <f>VLOOKUP(H260,CHOOSE({1,2},Table18[Native],Table18[Name]),2,0)</f>
        <v>Jiāyú Xiàn</v>
      </c>
      <c r="N260" t="str">
        <f>VLOOKUP(I260,CHOOSE({1,2},Table18[Native],Table18[Name]),2,0)</f>
        <v>Xiánníng Shì</v>
      </c>
      <c r="O260" t="str">
        <f>_xlfn.CONCAT(L260," (",N260,")")</f>
        <v>Dupu Zhen (Xiánníng Shì)</v>
      </c>
      <c r="P260" s="12" t="str">
        <f>IF(COUNTIF(O:O,O260)&gt;1,_xlfn.CONCAT(L260," (",M260,")"),O260)</f>
        <v>Dupu Zhen (Xiánníng Shì)</v>
      </c>
    </row>
    <row r="261" spans="1:16" x14ac:dyDescent="0.25">
      <c r="A261" t="s">
        <v>554</v>
      </c>
      <c r="B261" t="str">
        <f>IF(COUNTIF(A:A,A261)&gt;1,_xlfn.CONCAT(A261," (",N261,")"),A261)</f>
        <v>Dúshān Zhèn</v>
      </c>
      <c r="C261" t="str">
        <f>IF(COUNTIF(B:B,B261)&gt;1,_xlfn.CONCAT(A261," (",M261,")"),B261)</f>
        <v>Dúshān Zhèn</v>
      </c>
      <c r="D261" t="s">
        <v>555</v>
      </c>
      <c r="E261" t="s">
        <v>256</v>
      </c>
      <c r="F261" t="str">
        <f>_xlfn.CONCAT(D261,", ",H261,", ",I261,", ","湖北省")</f>
        <v>独山镇, 黄梅县, 黄冈市, 湖北省</v>
      </c>
      <c r="G261">
        <v>27127</v>
      </c>
      <c r="H261" t="s">
        <v>150</v>
      </c>
      <c r="I261" t="s">
        <v>148</v>
      </c>
      <c r="J261">
        <f>VLOOKUP(F261,[1]!china_towns_second__2[[Column1]:[Y]],3,FALSE)</f>
        <v>30.053995237533599</v>
      </c>
      <c r="K261">
        <f>VLOOKUP(F261,[1]!china_towns_second__2[[Column1]:[Y]],2,FALSE)</f>
        <v>116.0519802</v>
      </c>
      <c r="L261" t="s">
        <v>3824</v>
      </c>
      <c r="M261" t="str">
        <f>VLOOKUP(H261,CHOOSE({1,2},Table18[Native],Table18[Name]),2,0)</f>
        <v>Huángméi Xiàn</v>
      </c>
      <c r="N261" t="str">
        <f>VLOOKUP(I261,CHOOSE({1,2},Table18[Native],Table18[Name]),2,0)</f>
        <v>Huánggāng Shì</v>
      </c>
      <c r="O261" t="str">
        <f>_xlfn.CONCAT(L261," (",N261,")")</f>
        <v>Dushan Zhen (Huánggāng Shì)</v>
      </c>
      <c r="P261" s="12" t="str">
        <f>IF(COUNTIF(O:O,O261)&gt;1,_xlfn.CONCAT(L261," (",M261,")"),O261)</f>
        <v>Dushan Zhen (Huánggāng Shì)</v>
      </c>
    </row>
    <row r="262" spans="1:16" x14ac:dyDescent="0.25">
      <c r="A262" t="s">
        <v>263</v>
      </c>
      <c r="B262" t="str">
        <f>IF(COUNTIF(A:A,A262)&gt;1,_xlfn.CONCAT(A262," (",N262,")"),A262)</f>
        <v>Dùshān Zhèn</v>
      </c>
      <c r="C262" t="str">
        <f>IF(COUNTIF(B:B,B262)&gt;1,_xlfn.CONCAT(A262," (",M262,")"),B262)</f>
        <v>Dùshān Zhèn</v>
      </c>
      <c r="D262" t="s">
        <v>264</v>
      </c>
      <c r="E262" t="s">
        <v>256</v>
      </c>
      <c r="F262" t="str">
        <f>_xlfn.CONCAT(D262,", ",H262,", ",I262,", ","湖北省")</f>
        <v>杜山镇, 鄂城区, 鄂州市, 湖北省</v>
      </c>
      <c r="G262">
        <v>18981</v>
      </c>
      <c r="H262" t="s">
        <v>145</v>
      </c>
      <c r="I262" t="s">
        <v>144</v>
      </c>
      <c r="J262">
        <f>VLOOKUP(F262,[1]!china_towns_second__2[[Column1]:[Y]],3,FALSE)</f>
        <v>30.3504982555358</v>
      </c>
      <c r="K262">
        <f>VLOOKUP(F262,[1]!china_towns_second__2[[Column1]:[Y]],2,FALSE)</f>
        <v>114.7560627</v>
      </c>
      <c r="L262" t="s">
        <v>3824</v>
      </c>
      <c r="M262" t="str">
        <f>VLOOKUP(H262,CHOOSE({1,2},Table18[Native],Table18[Name]),2,0)</f>
        <v>Èchéng Qū</v>
      </c>
      <c r="N262" t="str">
        <f>VLOOKUP(I262,CHOOSE({1,2},Table18[Native],Table18[Name]),2,0)</f>
        <v>Èzhōu Shì</v>
      </c>
      <c r="O262" t="str">
        <f>_xlfn.CONCAT(L262," (",N262,")")</f>
        <v>Dushan Zhen (Èzhōu Shì)</v>
      </c>
      <c r="P262" s="12" t="str">
        <f>IF(COUNTIF(O:O,O262)&gt;1,_xlfn.CONCAT(L262," (",M262,")"),O262)</f>
        <v>Dushan Zhen (Èzhōu Shì)</v>
      </c>
    </row>
    <row r="263" spans="1:16" x14ac:dyDescent="0.25">
      <c r="A263" t="s">
        <v>345</v>
      </c>
      <c r="B263" t="str">
        <f>IF(COUNTIF(A:A,A263)&gt;1,_xlfn.CONCAT(A263," (",N263,")"),A263)</f>
        <v>Dūtíng Jiēdào</v>
      </c>
      <c r="C263" t="str">
        <f>IF(COUNTIF(B:B,B263)&gt;1,_xlfn.CONCAT(A263," (",M263,")"),B263)</f>
        <v>Dūtíng Jiēdào</v>
      </c>
      <c r="D263" t="s">
        <v>346</v>
      </c>
      <c r="E263" t="s">
        <v>270</v>
      </c>
      <c r="F263" t="str">
        <f>_xlfn.CONCAT(D263,", ",H263,", ",I263,", ","湖北省")</f>
        <v>都亭街道, 利川市, 恩施土家族苗族自治州, 湖北省</v>
      </c>
      <c r="G263">
        <v>80586</v>
      </c>
      <c r="H263" t="s">
        <v>141</v>
      </c>
      <c r="I263" t="s">
        <v>135</v>
      </c>
      <c r="J263">
        <f>VLOOKUP(F263,[1]!china_towns_second__2[[Column1]:[Y]],3,FALSE)</f>
        <v>30.284704047807299</v>
      </c>
      <c r="K263">
        <f>VLOOKUP(F263,[1]!china_towns_second__2[[Column1]:[Y]],2,FALSE)</f>
        <v>108.9173742</v>
      </c>
      <c r="L263" t="s">
        <v>3863</v>
      </c>
      <c r="M263" t="str">
        <f>VLOOKUP(H263,CHOOSE({1,2},Table18[Native],Table18[Name]),2,0)</f>
        <v>Lìchuān Shì</v>
      </c>
      <c r="N263" t="str">
        <f>VLOOKUP(I263,CHOOSE({1,2},Table18[Native],Table18[Name]),2,0)</f>
        <v>Ēnshī Tŭjiāzú Miáozú Zìzhìzhōu</v>
      </c>
      <c r="O263" t="str">
        <f>_xlfn.CONCAT(L263," (",N263,")")</f>
        <v>Duting Jiedao (Ēnshī Tŭjiāzú Miáozú Zìzhìzhōu)</v>
      </c>
      <c r="P263" s="12" t="str">
        <f>IF(COUNTIF(O:O,O263)&gt;1,_xlfn.CONCAT(L263," (",M263,")"),O263)</f>
        <v>Duting Jiedao (Ēnshī Tŭjiāzú Miáozú Zìzhìzhōu)</v>
      </c>
    </row>
    <row r="264" spans="1:16" x14ac:dyDescent="0.25">
      <c r="A264" t="s">
        <v>2881</v>
      </c>
      <c r="B264" t="str">
        <f>IF(COUNTIF(A:A,A264)&gt;1,_xlfn.CONCAT(A264," (",N264,")"),A264)</f>
        <v>Dūzhènwān Zhèn</v>
      </c>
      <c r="C264" t="str">
        <f>IF(COUNTIF(B:B,B264)&gt;1,_xlfn.CONCAT(A264," (",M264,")"),B264)</f>
        <v>Dūzhènwān Zhèn</v>
      </c>
      <c r="D264" t="s">
        <v>2882</v>
      </c>
      <c r="E264" t="s">
        <v>256</v>
      </c>
      <c r="F264" t="str">
        <f>_xlfn.CONCAT(D264,", ",H264,", ",I264,", ","湖北省")</f>
        <v>都镇湾镇, 长阳土家族自治县, 宜昌市, 湖北省</v>
      </c>
      <c r="G264">
        <v>49755</v>
      </c>
      <c r="H264" t="s">
        <v>239</v>
      </c>
      <c r="I264" t="s">
        <v>238</v>
      </c>
      <c r="J264">
        <f>VLOOKUP(F264,[1]!china_towns_second__2[[Column1]:[Y]],3,FALSE)</f>
        <v>30.3524755015255</v>
      </c>
      <c r="K264">
        <f>VLOOKUP(F264,[1]!china_towns_second__2[[Column1]:[Y]],2,FALSE)</f>
        <v>110.9092242</v>
      </c>
      <c r="L264" t="s">
        <v>5161</v>
      </c>
      <c r="M264" t="str">
        <f>VLOOKUP(H264,CHOOSE({1,2},Table18[Native],Table18[Name]),2,0)</f>
        <v>Chángyáng Tŭjiāzú Zìzhìxiàn</v>
      </c>
      <c r="N264" t="str">
        <f>VLOOKUP(I264,CHOOSE({1,2},Table18[Native],Table18[Name]),2,0)</f>
        <v>Yíchāng Shì</v>
      </c>
      <c r="O264" t="str">
        <f>_xlfn.CONCAT(L264," (",N264,")")</f>
        <v>Duzhenwan Zhen (Yíchāng Shì)</v>
      </c>
      <c r="P264" s="12" t="str">
        <f>IF(COUNTIF(O:O,O264)&gt;1,_xlfn.CONCAT(L264," (",M264,")"),O264)</f>
        <v>Duzhenwan Zhen (Yíchāng Shì)</v>
      </c>
    </row>
    <row r="265" spans="1:16" x14ac:dyDescent="0.25">
      <c r="A265" t="s">
        <v>1402</v>
      </c>
      <c r="B265" t="str">
        <f>IF(COUNTIF(A:A,A265)&gt;1,_xlfn.CONCAT(A265," (",N265,")"),A265)</f>
        <v>Èpíng Xiāng</v>
      </c>
      <c r="C265" t="str">
        <f>IF(COUNTIF(B:B,B265)&gt;1,_xlfn.CONCAT(A265," (",M265,")"),B265)</f>
        <v>Èpíng Xiāng</v>
      </c>
      <c r="D265" t="s">
        <v>1403</v>
      </c>
      <c r="E265" t="s">
        <v>285</v>
      </c>
      <c r="F265" t="str">
        <f>_xlfn.CONCAT(D265,", ",H265,", ",I265,", ","湖北省")</f>
        <v>鄂坪乡, 竹溪县, 十堰市, 湖北省</v>
      </c>
      <c r="G265">
        <v>7023</v>
      </c>
      <c r="H265" t="s">
        <v>194</v>
      </c>
      <c r="I265" t="s">
        <v>186</v>
      </c>
      <c r="J265" t="e">
        <f>VLOOKUP(F265,[1]!china_towns_second__2[[Column1]:[Y]],3,FALSE)</f>
        <v>#N/A</v>
      </c>
      <c r="K265" t="e">
        <f>VLOOKUP(F265,[1]!china_towns_second__2[[Column1]:[Y]],2,FALSE)</f>
        <v>#N/A</v>
      </c>
      <c r="L265" t="s">
        <v>4390</v>
      </c>
      <c r="M265" t="str">
        <f>VLOOKUP(H265,CHOOSE({1,2},Table18[Native],Table18[Name]),2,0)</f>
        <v>Zhúxī Xiàn</v>
      </c>
      <c r="N265" t="str">
        <f>VLOOKUP(I265,CHOOSE({1,2},Table18[Native],Table18[Name]),2,0)</f>
        <v>Shíyàn Shì</v>
      </c>
      <c r="O265" t="str">
        <f>_xlfn.CONCAT(L265," (",N265,")")</f>
        <v>Eping Xiang (Shíyàn Shì)</v>
      </c>
      <c r="P265" s="12" t="str">
        <f>IF(COUNTIF(O:O,O265)&gt;1,_xlfn.CONCAT(L265," (",M265,")"),O265)</f>
        <v>Eping Xiang (Shíyàn Shì)</v>
      </c>
    </row>
    <row r="266" spans="1:16" x14ac:dyDescent="0.25">
      <c r="A266" t="s">
        <v>556</v>
      </c>
      <c r="B266" t="str">
        <f>IF(COUNTIF(A:A,A266)&gt;1,_xlfn.CONCAT(A266," (",N266,")"),A266)</f>
        <v>Èrchéng Zhèn</v>
      </c>
      <c r="C266" t="str">
        <f>IF(COUNTIF(B:B,B266)&gt;1,_xlfn.CONCAT(A266," (",M266,")"),B266)</f>
        <v>Èrchéng Zhèn</v>
      </c>
      <c r="D266" t="s">
        <v>557</v>
      </c>
      <c r="E266" t="s">
        <v>256</v>
      </c>
      <c r="F266" t="str">
        <f>_xlfn.CONCAT(D266,", ",H266,", ",I266,", ","湖北省")</f>
        <v>二程镇, 红安县, 黄冈市, 湖北省</v>
      </c>
      <c r="G266">
        <v>39658</v>
      </c>
      <c r="H266" t="s">
        <v>149</v>
      </c>
      <c r="I266" t="s">
        <v>148</v>
      </c>
      <c r="J266">
        <f>VLOOKUP(F266,[1]!china_towns_second__2[[Column1]:[Y]],3,FALSE)</f>
        <v>31.266904563104401</v>
      </c>
      <c r="K266">
        <f>VLOOKUP(F266,[1]!china_towns_second__2[[Column1]:[Y]],2,FALSE)</f>
        <v>114.49207180000001</v>
      </c>
      <c r="L266" t="s">
        <v>3968</v>
      </c>
      <c r="M266" t="str">
        <f>VLOOKUP(H266,CHOOSE({1,2},Table18[Native],Table18[Name]),2,0)</f>
        <v>Hóng'ān Xiàn</v>
      </c>
      <c r="N266" t="str">
        <f>VLOOKUP(I266,CHOOSE({1,2},Table18[Native],Table18[Name]),2,0)</f>
        <v>Huánggāng Shì</v>
      </c>
      <c r="O266" t="str">
        <f>_xlfn.CONCAT(L266," (",N266,")")</f>
        <v>Ercheng Zhen (Huánggāng Shì)</v>
      </c>
      <c r="P266" s="12" t="str">
        <f>IF(COUNTIF(O:O,O266)&gt;1,_xlfn.CONCAT(L266," (",M266,")"),O266)</f>
        <v>Ercheng Zhen (Huánggāng Shì)</v>
      </c>
    </row>
    <row r="267" spans="1:16" x14ac:dyDescent="0.25">
      <c r="A267" t="s">
        <v>1813</v>
      </c>
      <c r="B267" t="str">
        <f>IF(COUNTIF(A:A,A267)&gt;1,_xlfn.CONCAT(A267," (",N267,")"),A267)</f>
        <v>Èrqī Jiēdào</v>
      </c>
      <c r="C267" t="str">
        <f>IF(COUNTIF(B:B,B267)&gt;1,_xlfn.CONCAT(A267," (",M267,")"),B267)</f>
        <v>Èrqī Jiēdào</v>
      </c>
      <c r="D267" t="s">
        <v>1814</v>
      </c>
      <c r="E267" t="s">
        <v>270</v>
      </c>
      <c r="F267" t="str">
        <f>_xlfn.CONCAT(D267,", ",H267,", ",I267,", ","湖北省")</f>
        <v>二七街道, 江岸区, 武汉市, 湖北省</v>
      </c>
      <c r="G267">
        <v>81312</v>
      </c>
      <c r="H267" t="s">
        <v>206</v>
      </c>
      <c r="I267" t="s">
        <v>199</v>
      </c>
      <c r="J267" t="e">
        <f>VLOOKUP(F267,[1]!china_towns_second__2[[Column1]:[Y]],3,FALSE)</f>
        <v>#N/A</v>
      </c>
      <c r="K267" t="e">
        <f>VLOOKUP(F267,[1]!china_towns_second__2[[Column1]:[Y]],2,FALSE)</f>
        <v>#N/A</v>
      </c>
      <c r="L267" t="s">
        <v>4601</v>
      </c>
      <c r="M267" t="str">
        <f>VLOOKUP(H267,CHOOSE({1,2},Table18[Native],Table18[Name]),2,0)</f>
        <v>Jiāng'àn Qū</v>
      </c>
      <c r="N267" t="str">
        <f>VLOOKUP(I267,CHOOSE({1,2},Table18[Native],Table18[Name]),2,0)</f>
        <v>Wŭhàn Shì</v>
      </c>
      <c r="O267" t="str">
        <f>_xlfn.CONCAT(L267," (",N267,")")</f>
        <v>Erqi Jiedao (Wŭhàn Shì)</v>
      </c>
      <c r="P267" s="12" t="str">
        <f>IF(COUNTIF(O:O,O267)&gt;1,_xlfn.CONCAT(L267," (",M267,")"),O267)</f>
        <v>Erqi Jiedao (Wŭhàn Shì)</v>
      </c>
    </row>
    <row r="268" spans="1:16" x14ac:dyDescent="0.25">
      <c r="A268" t="s">
        <v>1404</v>
      </c>
      <c r="B268" t="str">
        <f>IF(COUNTIF(A:A,A268)&gt;1,_xlfn.CONCAT(A268," (",N268,")"),A268)</f>
        <v>Èryàn Jiēdào</v>
      </c>
      <c r="C268" t="str">
        <f>IF(COUNTIF(B:B,B268)&gt;1,_xlfn.CONCAT(A268," (",M268,")"),B268)</f>
        <v>Èryàn Jiēdào</v>
      </c>
      <c r="D268" t="s">
        <v>1405</v>
      </c>
      <c r="E268" t="s">
        <v>270</v>
      </c>
      <c r="F268" t="str">
        <f>_xlfn.CONCAT(D268,", ",H268,", ",I268,", ","湖北省")</f>
        <v>二堰街道, 茅箭区, 十堰市, 湖北省</v>
      </c>
      <c r="G268">
        <v>122898</v>
      </c>
      <c r="H268" t="s">
        <v>189</v>
      </c>
      <c r="I268" t="s">
        <v>186</v>
      </c>
      <c r="J268">
        <f>VLOOKUP(F268,[1]!china_towns_second__2[[Column1]:[Y]],3,FALSE)</f>
        <v>32.567628326161604</v>
      </c>
      <c r="K268">
        <f>VLOOKUP(F268,[1]!china_towns_second__2[[Column1]:[Y]],2,FALSE)</f>
        <v>110.7325771</v>
      </c>
      <c r="L268" t="s">
        <v>4391</v>
      </c>
      <c r="M268" t="str">
        <f>VLOOKUP(H268,CHOOSE({1,2},Table18[Native],Table18[Name]),2,0)</f>
        <v>Máojiàn Qū</v>
      </c>
      <c r="N268" t="str">
        <f>VLOOKUP(I268,CHOOSE({1,2},Table18[Native],Table18[Name]),2,0)</f>
        <v>Shíyàn Shì</v>
      </c>
      <c r="O268" t="str">
        <f>_xlfn.CONCAT(L268," (",N268,")")</f>
        <v>Eryan Jiedao (Shíyàn Shì)</v>
      </c>
      <c r="P268" s="12" t="str">
        <f>IF(COUNTIF(O:O,O268)&gt;1,_xlfn.CONCAT(L268," (",M268,")"),O268)</f>
        <v>Eryan Jiedao (Shíyàn Shì)</v>
      </c>
    </row>
    <row r="269" spans="1:16" x14ac:dyDescent="0.25">
      <c r="A269" t="s">
        <v>265</v>
      </c>
      <c r="B269" t="str">
        <f>IF(COUNTIF(A:A,A269)&gt;1,_xlfn.CONCAT(A269," (",N269,")"),A269)</f>
        <v>Èzhōu Jīngjì Kāifāqū</v>
      </c>
      <c r="C269" t="str">
        <f>IF(COUNTIF(B:B,B269)&gt;1,_xlfn.CONCAT(A269," (",M269,")"),B269)</f>
        <v>Èzhōu Jīngjì Kāifāqū</v>
      </c>
      <c r="D269" t="s">
        <v>266</v>
      </c>
      <c r="E269" t="s">
        <v>267</v>
      </c>
      <c r="F269" t="str">
        <f>_xlfn.CONCAT(D269,", ",H269,", ",I269,", ","湖北省")</f>
        <v>鄂州经济开发区, 鄂城区, 鄂州市, 湖北省</v>
      </c>
      <c r="G269">
        <v>31013</v>
      </c>
      <c r="H269" t="s">
        <v>145</v>
      </c>
      <c r="I269" t="s">
        <v>144</v>
      </c>
      <c r="J269">
        <f>VLOOKUP(F269,[1]!china_towns_second__2[[Column1]:[Y]],3,FALSE)</f>
        <v>30.407400015874501</v>
      </c>
      <c r="K269">
        <f>VLOOKUP(F269,[1]!china_towns_second__2[[Column1]:[Y]],2,FALSE)</f>
        <v>114.8196145</v>
      </c>
      <c r="L269" t="s">
        <v>3825</v>
      </c>
      <c r="M269" t="str">
        <f>VLOOKUP(H269,CHOOSE({1,2},Table18[Native],Table18[Name]),2,0)</f>
        <v>Èchéng Qū</v>
      </c>
      <c r="N269" t="str">
        <f>VLOOKUP(I269,CHOOSE({1,2},Table18[Native],Table18[Name]),2,0)</f>
        <v>Èzhōu Shì</v>
      </c>
      <c r="O269" t="str">
        <f>_xlfn.CONCAT(L269," (",N269,")")</f>
        <v>Ezhou Jingji Kaifaqu (Èzhōu Shì)</v>
      </c>
      <c r="P269" s="12" t="str">
        <f>IF(COUNTIF(O:O,O269)&gt;1,_xlfn.CONCAT(L269," (",M269,")"),O269)</f>
        <v>Ezhou Jingji Kaifaqu (Èzhōu Shì)</v>
      </c>
    </row>
    <row r="270" spans="1:16" x14ac:dyDescent="0.25">
      <c r="A270" t="s">
        <v>2659</v>
      </c>
      <c r="B270" t="str">
        <f>IF(COUNTIF(A:A,A270)&gt;1,_xlfn.CONCAT(A270," (",N270,")"),A270)</f>
        <v>Fāngfàn Zhèn</v>
      </c>
      <c r="C270" t="str">
        <f>IF(COUNTIF(B:B,B270)&gt;1,_xlfn.CONCAT(A270," (",M270,")"),B270)</f>
        <v>Fāngfàn Zhèn</v>
      </c>
      <c r="D270" t="s">
        <v>2660</v>
      </c>
      <c r="E270" t="s">
        <v>256</v>
      </c>
      <c r="F270" t="str">
        <f>_xlfn.CONCAT(D270,", ",H270,", ",I270,", ","湖北省")</f>
        <v>芳畈镇, 大悟县, 孝感市, 湖北省</v>
      </c>
      <c r="G270">
        <v>32899</v>
      </c>
      <c r="H270" t="s">
        <v>232</v>
      </c>
      <c r="I270" t="s">
        <v>230</v>
      </c>
      <c r="J270">
        <f>VLOOKUP(F270,[1]!china_towns_second__2[[Column1]:[Y]],3,FALSE)</f>
        <v>31.413458228192599</v>
      </c>
      <c r="K270">
        <f>VLOOKUP(F270,[1]!china_towns_second__2[[Column1]:[Y]],2,FALSE)</f>
        <v>114.14294510000001</v>
      </c>
      <c r="L270" t="s">
        <v>5046</v>
      </c>
      <c r="M270" t="str">
        <f>VLOOKUP(H270,CHOOSE({1,2},Table18[Native],Table18[Name]),2,0)</f>
        <v>Dàwù Xiàn</v>
      </c>
      <c r="N270" t="str">
        <f>VLOOKUP(I270,CHOOSE({1,2},Table18[Native],Table18[Name]),2,0)</f>
        <v>Xiàogăn Shì</v>
      </c>
      <c r="O270" t="str">
        <f>_xlfn.CONCAT(L270," (",N270,")")</f>
        <v>Fangfan Zhen (Xiàogăn Shì)</v>
      </c>
      <c r="P270" s="12" t="str">
        <f>IF(COUNTIF(O:O,O270)&gt;1,_xlfn.CONCAT(L270," (",M270,")"),O270)</f>
        <v>Fangfan Zhen (Xiàogăn Shì)</v>
      </c>
    </row>
    <row r="271" spans="1:16" x14ac:dyDescent="0.25">
      <c r="A271" t="s">
        <v>558</v>
      </c>
      <c r="B271" t="str">
        <f>IF(COUNTIF(A:A,A271)&gt;1,_xlfn.CONCAT(A271," (",N271,")"),A271)</f>
        <v>Fānggāopíng Zhèn</v>
      </c>
      <c r="C271" t="str">
        <f>IF(COUNTIF(B:B,B271)&gt;1,_xlfn.CONCAT(A271," (",M271,")"),B271)</f>
        <v>Fānggāopíng Zhèn</v>
      </c>
      <c r="D271" t="s">
        <v>559</v>
      </c>
      <c r="E271" t="s">
        <v>256</v>
      </c>
      <c r="F271" t="str">
        <f>_xlfn.CONCAT(D271,", ",H271,", ",I271,", ","湖北省")</f>
        <v>方高坪镇, 团风县, 黄冈市, 湖北省</v>
      </c>
      <c r="G271">
        <v>22811</v>
      </c>
      <c r="H271" t="s">
        <v>155</v>
      </c>
      <c r="I271" t="s">
        <v>148</v>
      </c>
      <c r="J271">
        <f>VLOOKUP(F271,[1]!china_towns_second__2[[Column1]:[Y]],3,FALSE)</f>
        <v>30.676727939387501</v>
      </c>
      <c r="K271">
        <f>VLOOKUP(F271,[1]!china_towns_second__2[[Column1]:[Y]],2,FALSE)</f>
        <v>114.9329831</v>
      </c>
      <c r="L271" t="s">
        <v>3969</v>
      </c>
      <c r="M271" t="str">
        <f>VLOOKUP(H271,CHOOSE({1,2},Table18[Native],Table18[Name]),2,0)</f>
        <v>Tuánfēng Xiàn</v>
      </c>
      <c r="N271" t="str">
        <f>VLOOKUP(I271,CHOOSE({1,2},Table18[Native],Table18[Name]),2,0)</f>
        <v>Huánggāng Shì</v>
      </c>
      <c r="O271" t="str">
        <f>_xlfn.CONCAT(L271," (",N271,")")</f>
        <v>Fanggaoping Zhen (Huánggāng Shì)</v>
      </c>
      <c r="P271" s="12" t="str">
        <f>IF(COUNTIF(O:O,O271)&gt;1,_xlfn.CONCAT(L271," (",M271,")"),O271)</f>
        <v>Fanggaoping Zhen (Huánggāng Shì)</v>
      </c>
    </row>
    <row r="272" spans="1:16" x14ac:dyDescent="0.25">
      <c r="A272" t="s">
        <v>560</v>
      </c>
      <c r="B272" t="str">
        <f>IF(COUNTIF(A:A,A272)&gt;1,_xlfn.CONCAT(A272," (",N272,")"),A272)</f>
        <v>Fāngjiājŭ Xiāng</v>
      </c>
      <c r="C272" t="str">
        <f>IF(COUNTIF(B:B,B272)&gt;1,_xlfn.CONCAT(A272," (",M272,")"),B272)</f>
        <v>Fāngjiājŭ Xiāng</v>
      </c>
      <c r="D272" t="s">
        <v>561</v>
      </c>
      <c r="E272" t="s">
        <v>285</v>
      </c>
      <c r="F272" t="str">
        <f>_xlfn.CONCAT(D272,", ",H272,", ",I272,", ","湖北省")</f>
        <v>方家咀乡, 英山县, 黄冈市, 湖北省</v>
      </c>
      <c r="G272">
        <v>25045</v>
      </c>
      <c r="H272" t="s">
        <v>158</v>
      </c>
      <c r="I272" t="s">
        <v>148</v>
      </c>
      <c r="J272" t="e">
        <f>VLOOKUP(F272,[1]!china_towns_second__2[[Column1]:[Y]],3,FALSE)</f>
        <v>#N/A</v>
      </c>
      <c r="K272" t="e">
        <f>VLOOKUP(F272,[1]!china_towns_second__2[[Column1]:[Y]],2,FALSE)</f>
        <v>#N/A</v>
      </c>
      <c r="L272" t="s">
        <v>3970</v>
      </c>
      <c r="M272" t="str">
        <f>VLOOKUP(H272,CHOOSE({1,2},Table18[Native],Table18[Name]),2,0)</f>
        <v>Yīngshān Xiàn</v>
      </c>
      <c r="N272" t="str">
        <f>VLOOKUP(I272,CHOOSE({1,2},Table18[Native],Table18[Name]),2,0)</f>
        <v>Huánggāng Shì</v>
      </c>
      <c r="O272" t="str">
        <f>_xlfn.CONCAT(L272," (",N272,")")</f>
        <v>Fangjiaju Xiang (Huánggāng Shì)</v>
      </c>
      <c r="P272" s="12" t="str">
        <f>IF(COUNTIF(O:O,O272)&gt;1,_xlfn.CONCAT(L272," (",M272,")"),O272)</f>
        <v>Fangjiaju Xiang (Huánggāng Shì)</v>
      </c>
    </row>
    <row r="273" spans="1:16" x14ac:dyDescent="0.25">
      <c r="A273" t="s">
        <v>1406</v>
      </c>
      <c r="B273" t="str">
        <f>IF(COUNTIF(A:A,A273)&gt;1,_xlfn.CONCAT(A273," (",N273,")"),A273)</f>
        <v>Fāngtān Xiāng</v>
      </c>
      <c r="C273" t="str">
        <f>IF(COUNTIF(B:B,B273)&gt;1,_xlfn.CONCAT(A273," (",M273,")"),B273)</f>
        <v>Fāngtān Xiāng</v>
      </c>
      <c r="D273" t="s">
        <v>1407</v>
      </c>
      <c r="E273" t="s">
        <v>285</v>
      </c>
      <c r="F273" t="str">
        <f>_xlfn.CONCAT(D273,", ",H273,", ",I273,", ","湖北省")</f>
        <v>方滩乡, 张湾区, 十堰市, 湖北省</v>
      </c>
      <c r="G273">
        <v>3442</v>
      </c>
      <c r="H273" t="s">
        <v>192</v>
      </c>
      <c r="I273" t="s">
        <v>186</v>
      </c>
      <c r="J273" t="e">
        <f>VLOOKUP(F273,[1]!china_towns_second__2[[Column1]:[Y]],3,FALSE)</f>
        <v>#N/A</v>
      </c>
      <c r="K273" t="e">
        <f>VLOOKUP(F273,[1]!china_towns_second__2[[Column1]:[Y]],2,FALSE)</f>
        <v>#N/A</v>
      </c>
      <c r="L273" t="s">
        <v>4392</v>
      </c>
      <c r="M273" t="str">
        <f>VLOOKUP(H273,CHOOSE({1,2},Table18[Native],Table18[Name]),2,0)</f>
        <v>Zhāngwān Qū</v>
      </c>
      <c r="N273" t="str">
        <f>VLOOKUP(I273,CHOOSE({1,2},Table18[Native],Table18[Name]),2,0)</f>
        <v>Shíyàn Shì</v>
      </c>
      <c r="O273" t="str">
        <f>_xlfn.CONCAT(L273," (",N273,")")</f>
        <v>Fangtan Xiang (Shíyàn Shì)</v>
      </c>
      <c r="P273" s="12" t="str">
        <f>IF(COUNTIF(O:O,O273)&gt;1,_xlfn.CONCAT(L273," (",M273,")"),O273)</f>
        <v>Fangtan Xiang (Shíyàn Shì)</v>
      </c>
    </row>
    <row r="274" spans="1:16" x14ac:dyDescent="0.25">
      <c r="A274" t="s">
        <v>1408</v>
      </c>
      <c r="B274" t="str">
        <f>IF(COUNTIF(A:A,A274)&gt;1,_xlfn.CONCAT(A274," (",N274,")"),A274)</f>
        <v>Fángxiàn Hànliáng Liángzhŏngchăng</v>
      </c>
      <c r="C274" t="str">
        <f>IF(COUNTIF(B:B,B274)&gt;1,_xlfn.CONCAT(A274," (",M274,")"),B274)</f>
        <v>Fángxiàn Hànliáng Liángzhŏngchăng</v>
      </c>
      <c r="D274" t="s">
        <v>1409</v>
      </c>
      <c r="E274" t="s">
        <v>267</v>
      </c>
      <c r="F274" t="str">
        <f>_xlfn.CONCAT(D274,", ",H274,", ",I274,", ","湖北省")</f>
        <v>房县旱粮粮种场, 房县, 十堰市, 湖北省</v>
      </c>
      <c r="G274">
        <v>511</v>
      </c>
      <c r="H274" t="s">
        <v>188</v>
      </c>
      <c r="I274" t="s">
        <v>186</v>
      </c>
      <c r="J274">
        <f>VLOOKUP(F274,[1]!china_towns_second__2[[Column1]:[Y]],3,FALSE)</f>
        <v>32.101313577332398</v>
      </c>
      <c r="K274">
        <f>VLOOKUP(F274,[1]!china_towns_second__2[[Column1]:[Y]],2,FALSE)</f>
        <v>110.6902977</v>
      </c>
      <c r="L274" t="s">
        <v>4393</v>
      </c>
      <c r="M274" t="str">
        <f>VLOOKUP(H274,CHOOSE({1,2},Table18[Native],Table18[Name]),2,0)</f>
        <v>Fáng Xiàn</v>
      </c>
      <c r="N274" t="str">
        <f>VLOOKUP(I274,CHOOSE({1,2},Table18[Native],Table18[Name]),2,0)</f>
        <v>Shíyàn Shì</v>
      </c>
      <c r="O274" t="str">
        <f>_xlfn.CONCAT(L274," (",N274,")")</f>
        <v>Fangxian Hanliang Liangzhongchang (Shíyàn Shì)</v>
      </c>
      <c r="P274" s="12" t="str">
        <f>IF(COUNTIF(O:O,O274)&gt;1,_xlfn.CONCAT(L274," (",M274,")"),O274)</f>
        <v>Fangxian Hanliang Liangzhongchang (Shíyàn Shì)</v>
      </c>
    </row>
    <row r="275" spans="1:16" x14ac:dyDescent="0.25">
      <c r="A275" t="s">
        <v>1410</v>
      </c>
      <c r="B275" t="str">
        <f>IF(COUNTIF(A:A,A275)&gt;1,_xlfn.CONCAT(A275," (",N275,")"),A275)</f>
        <v>Fángxiàn Xīhāo Qīchăng</v>
      </c>
      <c r="C275" t="str">
        <f>IF(COUNTIF(B:B,B275)&gt;1,_xlfn.CONCAT(A275," (",M275,")"),B275)</f>
        <v>Fángxiàn Xīhāo Qīchăng</v>
      </c>
      <c r="D275" t="s">
        <v>1411</v>
      </c>
      <c r="E275" t="s">
        <v>267</v>
      </c>
      <c r="F275" t="str">
        <f>_xlfn.CONCAT(D275,", ",H275,", ",I275,", ","湖北省")</f>
        <v>房县西蒿漆场, 房县, 十堰市, 湖北省</v>
      </c>
      <c r="G275">
        <v>151</v>
      </c>
      <c r="H275" t="s">
        <v>188</v>
      </c>
      <c r="I275" t="s">
        <v>186</v>
      </c>
      <c r="J275">
        <f>VLOOKUP(F275,[1]!china_towns_second__2[[Column1]:[Y]],3,FALSE)</f>
        <v>31.856156329066199</v>
      </c>
      <c r="K275">
        <f>VLOOKUP(F275,[1]!china_towns_second__2[[Column1]:[Y]],2,FALSE)</f>
        <v>110.59214009999999</v>
      </c>
      <c r="L275" t="s">
        <v>4394</v>
      </c>
      <c r="M275" t="str">
        <f>VLOOKUP(H275,CHOOSE({1,2},Table18[Native],Table18[Name]),2,0)</f>
        <v>Fáng Xiàn</v>
      </c>
      <c r="N275" t="str">
        <f>VLOOKUP(I275,CHOOSE({1,2},Table18[Native],Table18[Name]),2,0)</f>
        <v>Shíyàn Shì</v>
      </c>
      <c r="O275" t="str">
        <f>_xlfn.CONCAT(L275," (",N275,")")</f>
        <v>Fangxian Xihao Qichang (Shíyàn Shì)</v>
      </c>
      <c r="P275" s="12" t="str">
        <f>IF(COUNTIF(O:O,O275)&gt;1,_xlfn.CONCAT(L275," (",M275,")"),O275)</f>
        <v>Fangxian Xihao Qichang (Shíyàn Shì)</v>
      </c>
    </row>
    <row r="276" spans="1:16" x14ac:dyDescent="0.25">
      <c r="A276" t="s">
        <v>1412</v>
      </c>
      <c r="B276" t="str">
        <f>IF(COUNTIF(A:A,A276)&gt;1,_xlfn.CONCAT(A276," (",N276,")"),A276)</f>
        <v>Fángxiàn Yuányì Chăng</v>
      </c>
      <c r="C276" t="str">
        <f>IF(COUNTIF(B:B,B276)&gt;1,_xlfn.CONCAT(A276," (",M276,")"),B276)</f>
        <v>Fángxiàn Yuányì Chăng</v>
      </c>
      <c r="D276" t="s">
        <v>1413</v>
      </c>
      <c r="E276" t="s">
        <v>267</v>
      </c>
      <c r="F276" t="str">
        <f>_xlfn.CONCAT(D276,", ",H276,", ",I276,", ","湖北省")</f>
        <v>房县园艺场, 房县, 十堰市, 湖北省</v>
      </c>
      <c r="G276">
        <v>1963</v>
      </c>
      <c r="H276" t="s">
        <v>188</v>
      </c>
      <c r="I276" t="s">
        <v>186</v>
      </c>
      <c r="J276">
        <f>VLOOKUP(F276,[1]!china_towns_second__2[[Column1]:[Y]],3,FALSE)</f>
        <v>32.0503702390955</v>
      </c>
      <c r="K276">
        <f>VLOOKUP(F276,[1]!china_towns_second__2[[Column1]:[Y]],2,FALSE)</f>
        <v>110.6632003</v>
      </c>
      <c r="L276" t="s">
        <v>4395</v>
      </c>
      <c r="M276" t="str">
        <f>VLOOKUP(H276,CHOOSE({1,2},Table18[Native],Table18[Name]),2,0)</f>
        <v>Fáng Xiàn</v>
      </c>
      <c r="N276" t="str">
        <f>VLOOKUP(I276,CHOOSE({1,2},Table18[Native],Table18[Name]),2,0)</f>
        <v>Shíyàn Shì</v>
      </c>
      <c r="O276" t="str">
        <f>_xlfn.CONCAT(L276," (",N276,")")</f>
        <v>Fangxian Yuanyi Chang (Shíyàn Shì)</v>
      </c>
      <c r="P276" s="12" t="str">
        <f>IF(COUNTIF(O:O,O276)&gt;1,_xlfn.CONCAT(L276," (",M276,")"),O276)</f>
        <v>Fangxian Yuanyi Chang (Shíyàn Shì)</v>
      </c>
    </row>
    <row r="277" spans="1:16" x14ac:dyDescent="0.25">
      <c r="A277" t="s">
        <v>1815</v>
      </c>
      <c r="B277" t="str">
        <f>IF(COUNTIF(A:A,A277)&gt;1,_xlfn.CONCAT(A277," (",N277,")"),A277)</f>
        <v>Făsì Jiēdào</v>
      </c>
      <c r="C277" t="str">
        <f>IF(COUNTIF(B:B,B277)&gt;1,_xlfn.CONCAT(A277," (",M277,")"),B277)</f>
        <v>Făsì Jiēdào</v>
      </c>
      <c r="D277" t="s">
        <v>1816</v>
      </c>
      <c r="E277" t="s">
        <v>270</v>
      </c>
      <c r="F277" t="str">
        <f>_xlfn.CONCAT(D277,", ",H277,", ",I277,", ","湖北省")</f>
        <v>法泗街道, 江夏区, 武汉市, 湖北省</v>
      </c>
      <c r="G277">
        <v>16982</v>
      </c>
      <c r="H277" t="s">
        <v>208</v>
      </c>
      <c r="I277" t="s">
        <v>199</v>
      </c>
      <c r="J277">
        <f>VLOOKUP(F277,[1]!china_towns_second__2[[Column1]:[Y]],3,FALSE)</f>
        <v>30.155030425060801</v>
      </c>
      <c r="K277">
        <f>VLOOKUP(F277,[1]!china_towns_second__2[[Column1]:[Y]],2,FALSE)</f>
        <v>114.17460199999999</v>
      </c>
      <c r="L277" t="s">
        <v>4602</v>
      </c>
      <c r="M277" t="str">
        <f>VLOOKUP(H277,CHOOSE({1,2},Table18[Native],Table18[Name]),2,0)</f>
        <v>Jiāngxià Qū</v>
      </c>
      <c r="N277" t="str">
        <f>VLOOKUP(I277,CHOOSE({1,2},Table18[Native],Table18[Name]),2,0)</f>
        <v>Wŭhàn Shì</v>
      </c>
      <c r="O277" t="str">
        <f>_xlfn.CONCAT(L277," (",N277,")")</f>
        <v>Fasi Jiedao (Wŭhàn Shì)</v>
      </c>
      <c r="P277" s="12" t="str">
        <f>IF(COUNTIF(O:O,O277)&gt;1,_xlfn.CONCAT(L277," (",M277,")"),O277)</f>
        <v>Fasi Jiedao (Wŭhàn Shì)</v>
      </c>
    </row>
    <row r="278" spans="1:16" x14ac:dyDescent="0.25">
      <c r="A278" t="s">
        <v>2661</v>
      </c>
      <c r="B278" t="str">
        <f>IF(COUNTIF(A:A,A278)&gt;1,_xlfn.CONCAT(A278," (",N278,")"),A278)</f>
        <v>Fēngdiàn Zhèn</v>
      </c>
      <c r="C278" t="str">
        <f>IF(COUNTIF(B:B,B278)&gt;1,_xlfn.CONCAT(A278," (",M278,")"),B278)</f>
        <v>Fēngdiàn Zhèn</v>
      </c>
      <c r="D278" t="s">
        <v>2662</v>
      </c>
      <c r="E278" t="s">
        <v>256</v>
      </c>
      <c r="F278" t="str">
        <f>_xlfn.CONCAT(D278,", ",H278,", ",I278,", ","湖北省")</f>
        <v>丰店镇, 大悟县, 孝感市, 湖北省</v>
      </c>
      <c r="G278">
        <v>30259</v>
      </c>
      <c r="H278" t="s">
        <v>232</v>
      </c>
      <c r="I278" t="s">
        <v>230</v>
      </c>
      <c r="J278">
        <f>VLOOKUP(F278,[1]!china_towns_second__2[[Column1]:[Y]],3,FALSE)</f>
        <v>31.613901244232199</v>
      </c>
      <c r="K278">
        <f>VLOOKUP(F278,[1]!china_towns_second__2[[Column1]:[Y]],2,FALSE)</f>
        <v>114.38509639999999</v>
      </c>
      <c r="L278" t="s">
        <v>5047</v>
      </c>
      <c r="M278" t="str">
        <f>VLOOKUP(H278,CHOOSE({1,2},Table18[Native],Table18[Name]),2,0)</f>
        <v>Dàwù Xiàn</v>
      </c>
      <c r="N278" t="str">
        <f>VLOOKUP(I278,CHOOSE({1,2},Table18[Native],Table18[Name]),2,0)</f>
        <v>Xiàogăn Shì</v>
      </c>
      <c r="O278" t="str">
        <f>_xlfn.CONCAT(L278," (",N278,")")</f>
        <v>Fengdian Zhen (Xiàogăn Shì)</v>
      </c>
      <c r="P278" s="12" t="str">
        <f>IF(COUNTIF(O:O,O278)&gt;1,_xlfn.CONCAT(L278," (",M278,")"),O278)</f>
        <v>Fengdian Zhen (Xiàogăn Shì)</v>
      </c>
    </row>
    <row r="279" spans="1:16" x14ac:dyDescent="0.25">
      <c r="A279" t="s">
        <v>268</v>
      </c>
      <c r="B279" t="str">
        <f>IF(COUNTIF(A:A,A279)&gt;1,_xlfn.CONCAT(A279," (",N279,")"),A279)</f>
        <v>Fènghuáng Jiēdào</v>
      </c>
      <c r="C279" t="str">
        <f>IF(COUNTIF(B:B,B279)&gt;1,_xlfn.CONCAT(A279," (",M279,")"),B279)</f>
        <v>Fènghuáng Jiēdào</v>
      </c>
      <c r="D279" t="s">
        <v>269</v>
      </c>
      <c r="E279" t="s">
        <v>270</v>
      </c>
      <c r="F279" t="str">
        <f>_xlfn.CONCAT(D279,", ",H279,", ",I279,", ","湖北省")</f>
        <v>凤凰街道, 鄂城区, 鄂州市, 湖北省</v>
      </c>
      <c r="G279">
        <v>138032</v>
      </c>
      <c r="H279" t="s">
        <v>145</v>
      </c>
      <c r="I279" t="s">
        <v>144</v>
      </c>
      <c r="J279">
        <f>VLOOKUP(F279,[1]!china_towns_second__2[[Column1]:[Y]],3,FALSE)</f>
        <v>30.389909300444</v>
      </c>
      <c r="K279">
        <f>VLOOKUP(F279,[1]!china_towns_second__2[[Column1]:[Y]],2,FALSE)</f>
        <v>114.8969943</v>
      </c>
      <c r="L279" t="s">
        <v>3826</v>
      </c>
      <c r="M279" t="str">
        <f>VLOOKUP(H279,CHOOSE({1,2},Table18[Native],Table18[Name]),2,0)</f>
        <v>Èchéng Qū</v>
      </c>
      <c r="N279" t="str">
        <f>VLOOKUP(I279,CHOOSE({1,2},Table18[Native],Table18[Name]),2,0)</f>
        <v>Èzhōu Shì</v>
      </c>
      <c r="O279" t="str">
        <f>_xlfn.CONCAT(L279," (",N279,")")</f>
        <v>Fenghuang Jiedao (Èzhōu Shì)</v>
      </c>
      <c r="P279" s="12" t="str">
        <f>IF(COUNTIF(O:O,O279)&gt;1,_xlfn.CONCAT(L279," (",M279,")"),O279)</f>
        <v>Fenghuang Jiedao (Èzhōu Shì)</v>
      </c>
    </row>
    <row r="280" spans="1:16" x14ac:dyDescent="0.25">
      <c r="A280" t="s">
        <v>1817</v>
      </c>
      <c r="B280" t="str">
        <f>IF(COUNTIF(A:A,A280)&gt;1,_xlfn.CONCAT(A280," (",N280,")"),A280)</f>
        <v>Fènghuáng Zhèn</v>
      </c>
      <c r="C280" t="str">
        <f>IF(COUNTIF(B:B,B280)&gt;1,_xlfn.CONCAT(A280," (",M280,")"),B280)</f>
        <v>Fènghuáng Zhèn</v>
      </c>
      <c r="D280" t="s">
        <v>1818</v>
      </c>
      <c r="E280" t="s">
        <v>256</v>
      </c>
      <c r="F280" t="str">
        <f>_xlfn.CONCAT(D280,", ",H280,", ",I280,", ","湖北省")</f>
        <v>凤凰镇, 新洲区, 武汉市, 湖北省</v>
      </c>
      <c r="G280">
        <v>23188</v>
      </c>
      <c r="H280" t="s">
        <v>212</v>
      </c>
      <c r="I280" t="s">
        <v>199</v>
      </c>
      <c r="J280">
        <f>VLOOKUP(F280,[1]!china_towns_second__2[[Column1]:[Y]],3,FALSE)</f>
        <v>30.943192627471099</v>
      </c>
      <c r="K280">
        <f>VLOOKUP(F280,[1]!china_towns_second__2[[Column1]:[Y]],2,FALSE)</f>
        <v>114.7342586</v>
      </c>
      <c r="L280" t="s">
        <v>4603</v>
      </c>
      <c r="M280" t="str">
        <f>VLOOKUP(H280,CHOOSE({1,2},Table18[Native],Table18[Name]),2,0)</f>
        <v>Xīnzhōu Qū</v>
      </c>
      <c r="N280" t="str">
        <f>VLOOKUP(I280,CHOOSE({1,2},Table18[Native],Table18[Name]),2,0)</f>
        <v>Wŭhàn Shì</v>
      </c>
      <c r="O280" t="str">
        <f>_xlfn.CONCAT(L280," (",N280,")")</f>
        <v>Fenghuang Zhen (Wŭhàn Shì)</v>
      </c>
      <c r="P280" s="12" t="str">
        <f>IF(COUNTIF(O:O,O280)&gt;1,_xlfn.CONCAT(L280," (",M280,")"),O280)</f>
        <v>Fenghuang Zhen (Wŭhàn Shì)</v>
      </c>
    </row>
    <row r="281" spans="1:16" x14ac:dyDescent="0.25">
      <c r="A281" t="s">
        <v>1414</v>
      </c>
      <c r="B281" t="str">
        <f>IF(COUNTIF(A:A,A281)&gt;1,_xlfn.CONCAT(A281," (",N281,")"),A281)</f>
        <v>Fènghuángshān Cháchăng</v>
      </c>
      <c r="C281" t="str">
        <f>IF(COUNTIF(B:B,B281)&gt;1,_xlfn.CONCAT(A281," (",M281,")"),B281)</f>
        <v>Fènghuángshān Cháchăng</v>
      </c>
      <c r="D281" t="s">
        <v>1415</v>
      </c>
      <c r="E281" t="s">
        <v>267</v>
      </c>
      <c r="F281" t="str">
        <f>_xlfn.CONCAT(D281,", ",H281,", ",I281,", ","湖北省")</f>
        <v>凤凰山茶场, 张湾区, 十堰市, 湖北省</v>
      </c>
      <c r="G281">
        <v>264</v>
      </c>
      <c r="H281" t="s">
        <v>192</v>
      </c>
      <c r="I281" t="s">
        <v>186</v>
      </c>
      <c r="J281">
        <f>VLOOKUP(F281,[1]!china_towns_second__2[[Column1]:[Y]],3,FALSE)</f>
        <v>32.614986850863801</v>
      </c>
      <c r="K281">
        <f>VLOOKUP(F281,[1]!china_towns_second__2[[Column1]:[Y]],2,FALSE)</f>
        <v>110.58537080000001</v>
      </c>
      <c r="L281" t="s">
        <v>4396</v>
      </c>
      <c r="M281" t="str">
        <f>VLOOKUP(H281,CHOOSE({1,2},Table18[Native],Table18[Name]),2,0)</f>
        <v>Zhāngwān Qū</v>
      </c>
      <c r="N281" t="str">
        <f>VLOOKUP(I281,CHOOSE({1,2},Table18[Native],Table18[Name]),2,0)</f>
        <v>Shíyàn Shì</v>
      </c>
      <c r="O281" t="str">
        <f>_xlfn.CONCAT(L281," (",N281,")")</f>
        <v>Fenghuangshan Chachang (Shíyàn Shì)</v>
      </c>
      <c r="P281" s="12" t="str">
        <f>IF(COUNTIF(O:O,O281)&gt;1,_xlfn.CONCAT(L281," (",M281,")"),O281)</f>
        <v>Fenghuangshan Chachang (Shíyàn Shì)</v>
      </c>
    </row>
    <row r="282" spans="1:16" x14ac:dyDescent="0.25">
      <c r="A282" t="s">
        <v>1152</v>
      </c>
      <c r="B282" t="str">
        <f>IF(COUNTIF(A:A,A282)&gt;1,_xlfn.CONCAT(A282," (",N282,")"),A282)</f>
        <v>Fēngkŏu Zhèn</v>
      </c>
      <c r="C282" t="str">
        <f>IF(COUNTIF(B:B,B282)&gt;1,_xlfn.CONCAT(A282," (",M282,")"),B282)</f>
        <v>Fēngkŏu Zhèn</v>
      </c>
      <c r="D282" t="s">
        <v>1153</v>
      </c>
      <c r="E282" t="s">
        <v>256</v>
      </c>
      <c r="F282" t="str">
        <f>_xlfn.CONCAT(D282,", ",H282,", ",I282,", ","湖北省")</f>
        <v>峰口镇, 洪湖市, 荆州市, 湖北省</v>
      </c>
      <c r="G282">
        <v>79078</v>
      </c>
      <c r="H282" t="s">
        <v>179</v>
      </c>
      <c r="I282" t="s">
        <v>177</v>
      </c>
      <c r="J282">
        <f>VLOOKUP(F282,[1]!china_towns_second__2[[Column1]:[Y]],3,FALSE)</f>
        <v>30.1201261907093</v>
      </c>
      <c r="K282">
        <f>VLOOKUP(F282,[1]!china_towns_second__2[[Column1]:[Y]],2,FALSE)</f>
        <v>113.34753379999999</v>
      </c>
      <c r="L282" t="s">
        <v>4260</v>
      </c>
      <c r="M282" t="str">
        <f>VLOOKUP(H282,CHOOSE({1,2},Table18[Native],Table18[Name]),2,0)</f>
        <v>Hónghú Shì</v>
      </c>
      <c r="N282" t="str">
        <f>VLOOKUP(I282,CHOOSE({1,2},Table18[Native],Table18[Name]),2,0)</f>
        <v>Jīngzhōu Shì</v>
      </c>
      <c r="O282" t="str">
        <f>_xlfn.CONCAT(L282," (",N282,")")</f>
        <v>Fengkou Zhen (Jīngzhōu Shì)</v>
      </c>
      <c r="P282" s="12" t="str">
        <f>IF(COUNTIF(O:O,O282)&gt;1,_xlfn.CONCAT(L282," (",M282,")"),O282)</f>
        <v>Fengkou Zhen (Jīngzhōu Shì)</v>
      </c>
    </row>
    <row r="283" spans="1:16" x14ac:dyDescent="0.25">
      <c r="A283" t="s">
        <v>970</v>
      </c>
      <c r="B283" t="str">
        <f>IF(COUNTIF(A:A,A283)&gt;1,_xlfn.CONCAT(A283," (",N283,")"),A283)</f>
        <v>Fēnglè Zhèn</v>
      </c>
      <c r="C283" t="str">
        <f>IF(COUNTIF(B:B,B283)&gt;1,_xlfn.CONCAT(A283," (",M283,")"),B283)</f>
        <v>Fēnglè Zhèn</v>
      </c>
      <c r="D283" t="s">
        <v>971</v>
      </c>
      <c r="E283" t="s">
        <v>256</v>
      </c>
      <c r="F283" t="str">
        <f>_xlfn.CONCAT(D283,", ",H283,", ",I283,", ","湖北省")</f>
        <v>丰乐镇, 钟祥市, 荆门市, 湖北省</v>
      </c>
      <c r="G283">
        <v>64531</v>
      </c>
      <c r="H283" t="s">
        <v>176</v>
      </c>
      <c r="I283" t="s">
        <v>171</v>
      </c>
      <c r="J283">
        <f>VLOOKUP(F283,[1]!china_towns_second__2[[Column1]:[Y]],3,FALSE)</f>
        <v>31.408437613363901</v>
      </c>
      <c r="K283">
        <f>VLOOKUP(F283,[1]!china_towns_second__2[[Column1]:[Y]],2,FALSE)</f>
        <v>112.4621356</v>
      </c>
      <c r="L283" t="s">
        <v>4168</v>
      </c>
      <c r="M283" t="str">
        <f>VLOOKUP(H283,CHOOSE({1,2},Table18[Native],Table18[Name]),2,0)</f>
        <v>Zhōngxiáng Shì</v>
      </c>
      <c r="N283" t="str">
        <f>VLOOKUP(I283,CHOOSE({1,2},Table18[Native],Table18[Name]),2,0)</f>
        <v>Jīngmén Shì</v>
      </c>
      <c r="O283" t="str">
        <f>_xlfn.CONCAT(L283," (",N283,")")</f>
        <v>Fengle Zhen (Jīngmén Shì)</v>
      </c>
      <c r="P283" s="12" t="str">
        <f>IF(COUNTIF(O:O,O283)&gt;1,_xlfn.CONCAT(L283," (",M283,")"),O283)</f>
        <v>Fengle Zhen (Jīngmén Shì)</v>
      </c>
    </row>
    <row r="284" spans="1:16" x14ac:dyDescent="0.25">
      <c r="A284" t="s">
        <v>862</v>
      </c>
      <c r="B284" t="str">
        <f>IF(COUNTIF(A:A,A284)&gt;1,_xlfn.CONCAT(A284," (",N284,")"),A284)</f>
        <v>Fēnglín Zhèn</v>
      </c>
      <c r="C284" t="str">
        <f>IF(COUNTIF(B:B,B284)&gt;1,_xlfn.CONCAT(A284," (",M284,")"),B284)</f>
        <v>Fēnglín Zhèn</v>
      </c>
      <c r="D284" t="s">
        <v>863</v>
      </c>
      <c r="E284" t="s">
        <v>256</v>
      </c>
      <c r="F284" t="str">
        <f>_xlfn.CONCAT(D284,", ",H284,", ",I284,", ","湖北省")</f>
        <v>枫林镇, 阳新县, 黄石市, 湖北省</v>
      </c>
      <c r="G284">
        <v>36878</v>
      </c>
      <c r="H284" t="s">
        <v>165</v>
      </c>
      <c r="I284" t="s">
        <v>159</v>
      </c>
      <c r="J284">
        <f>VLOOKUP(F284,[1]!china_towns_second__2[[Column1]:[Y]],3,FALSE)</f>
        <v>29.743490855739498</v>
      </c>
      <c r="K284">
        <f>VLOOKUP(F284,[1]!china_towns_second__2[[Column1]:[Y]],2,FALSE)</f>
        <v>115.3632168</v>
      </c>
      <c r="L284" t="s">
        <v>4115</v>
      </c>
      <c r="M284" t="str">
        <f>VLOOKUP(H284,CHOOSE({1,2},Table18[Native],Table18[Name]),2,0)</f>
        <v>Yángxīn Xiàn</v>
      </c>
      <c r="N284" t="str">
        <f>VLOOKUP(I284,CHOOSE({1,2},Table18[Native],Table18[Name]),2,0)</f>
        <v>Huángshí Shì</v>
      </c>
      <c r="O284" t="str">
        <f>_xlfn.CONCAT(L284," (",N284,")")</f>
        <v>Fenglin Zhen (Huángshí Shì)</v>
      </c>
      <c r="P284" s="12" t="str">
        <f>IF(COUNTIF(O:O,O284)&gt;1,_xlfn.CONCAT(L284," (",M284,")"),O284)</f>
        <v>Fenglin Zhen (Huángshí Shì)</v>
      </c>
    </row>
    <row r="285" spans="1:16" x14ac:dyDescent="0.25">
      <c r="A285" t="s">
        <v>562</v>
      </c>
      <c r="B285" t="str">
        <f>IF(COUNTIF(A:A,A285)&gt;1,_xlfn.CONCAT(A285," (",N285,")"),A285)</f>
        <v>Fèngshān Zhèn</v>
      </c>
      <c r="C285" t="str">
        <f>IF(COUNTIF(B:B,B285)&gt;1,_xlfn.CONCAT(A285," (",M285,")"),B285)</f>
        <v>Fèngshān Zhèn</v>
      </c>
      <c r="D285" t="s">
        <v>563</v>
      </c>
      <c r="E285" t="s">
        <v>256</v>
      </c>
      <c r="F285" t="str">
        <f>_xlfn.CONCAT(D285,", ",H285,", ",I285,", ","湖北省")</f>
        <v>凤山镇, 罗田县, 黄冈市, 湖北省</v>
      </c>
      <c r="G285">
        <v>114890</v>
      </c>
      <c r="H285" t="s">
        <v>152</v>
      </c>
      <c r="I285" t="s">
        <v>148</v>
      </c>
      <c r="J285">
        <f>VLOOKUP(F285,[1]!china_towns_second__2[[Column1]:[Y]],3,FALSE)</f>
        <v>30.828401055434401</v>
      </c>
      <c r="K285">
        <f>VLOOKUP(F285,[1]!china_towns_second__2[[Column1]:[Y]],2,FALSE)</f>
        <v>115.4315376</v>
      </c>
      <c r="L285" t="s">
        <v>3971</v>
      </c>
      <c r="M285" t="str">
        <f>VLOOKUP(H285,CHOOSE({1,2},Table18[Native],Table18[Name]),2,0)</f>
        <v>Luótián Xiàn</v>
      </c>
      <c r="N285" t="str">
        <f>VLOOKUP(I285,CHOOSE({1,2},Table18[Native],Table18[Name]),2,0)</f>
        <v>Huánggāng Shì</v>
      </c>
      <c r="O285" t="str">
        <f>_xlfn.CONCAT(L285," (",N285,")")</f>
        <v>Fengshan Zhen (Huánggāng Shì)</v>
      </c>
      <c r="P285" s="12" t="str">
        <f>IF(COUNTIF(O:O,O285)&gt;1,_xlfn.CONCAT(L285," (",M285,")"),O285)</f>
        <v>Fengshan Zhen (Huánggāng Shì)</v>
      </c>
    </row>
    <row r="286" spans="1:16" x14ac:dyDescent="0.25">
      <c r="A286" t="s">
        <v>2663</v>
      </c>
      <c r="B286" t="str">
        <f>IF(COUNTIF(A:A,A286)&gt;1,_xlfn.CONCAT(A286," (",N286,")"),A286)</f>
        <v>Fēngshān Zhèn</v>
      </c>
      <c r="C286" t="str">
        <f>IF(COUNTIF(B:B,B286)&gt;1,_xlfn.CONCAT(A286," (",M286,")"),B286)</f>
        <v>Fēngshān Zhèn</v>
      </c>
      <c r="D286" t="s">
        <v>2664</v>
      </c>
      <c r="E286" t="s">
        <v>256</v>
      </c>
      <c r="F286" t="str">
        <f>_xlfn.CONCAT(D286,", ",H286,", ",I286,", ","湖北省")</f>
        <v>丰山镇, 孝昌县, 孝感市, 湖北省</v>
      </c>
      <c r="G286">
        <v>23100</v>
      </c>
      <c r="H286" t="s">
        <v>234</v>
      </c>
      <c r="I286" t="s">
        <v>230</v>
      </c>
      <c r="J286">
        <f>VLOOKUP(F286,[1]!china_towns_second__2[[Column1]:[Y]],3,FALSE)</f>
        <v>31.116480364944099</v>
      </c>
      <c r="K286">
        <f>VLOOKUP(F286,[1]!china_towns_second__2[[Column1]:[Y]],2,FALSE)</f>
        <v>114.15173009999999</v>
      </c>
      <c r="L286" t="s">
        <v>3971</v>
      </c>
      <c r="M286" t="str">
        <f>VLOOKUP(H286,CHOOSE({1,2},Table18[Native],Table18[Name]),2,0)</f>
        <v>Xiàochāng Xiàn</v>
      </c>
      <c r="N286" t="str">
        <f>VLOOKUP(I286,CHOOSE({1,2},Table18[Native],Table18[Name]),2,0)</f>
        <v>Xiàogăn Shì</v>
      </c>
      <c r="O286" t="str">
        <f>_xlfn.CONCAT(L286," (",N286,")")</f>
        <v>Fengshan Zhen (Xiàogăn Shì)</v>
      </c>
      <c r="P286" s="12" t="str">
        <f>IF(COUNTIF(O:O,O286)&gt;1,_xlfn.CONCAT(L286," (",M286,")"),O286)</f>
        <v>Fengshan Zhen (Xiàogăn Shì)</v>
      </c>
    </row>
    <row r="287" spans="1:16" x14ac:dyDescent="0.25">
      <c r="A287" t="s">
        <v>1416</v>
      </c>
      <c r="B287" t="str">
        <f>IF(COUNTIF(A:A,A287)&gt;1,_xlfn.CONCAT(A287," (",N287,")"),A287)</f>
        <v>Fēngxī Zhèn</v>
      </c>
      <c r="C287" t="str">
        <f>IF(COUNTIF(B:B,B287)&gt;1,_xlfn.CONCAT(A287," (",M287,")"),B287)</f>
        <v>Fēngxī Zhèn</v>
      </c>
      <c r="D287" t="s">
        <v>1417</v>
      </c>
      <c r="E287" t="s">
        <v>256</v>
      </c>
      <c r="F287" t="str">
        <f>_xlfn.CONCAT(D287,", ",H287,", ",I287,", ","湖北省")</f>
        <v>丰溪镇, 竹溪县, 十堰市, 湖北省</v>
      </c>
      <c r="G287">
        <v>11191</v>
      </c>
      <c r="H287" t="s">
        <v>194</v>
      </c>
      <c r="I287" t="s">
        <v>186</v>
      </c>
      <c r="J287">
        <f>VLOOKUP(F287,[1]!china_towns_second__2[[Column1]:[Y]],3,FALSE)</f>
        <v>31.852006695313801</v>
      </c>
      <c r="K287">
        <f>VLOOKUP(F287,[1]!china_towns_second__2[[Column1]:[Y]],2,FALSE)</f>
        <v>109.69983929999999</v>
      </c>
      <c r="L287" t="s">
        <v>4397</v>
      </c>
      <c r="M287" t="str">
        <f>VLOOKUP(H287,CHOOSE({1,2},Table18[Native],Table18[Name]),2,0)</f>
        <v>Zhúxī Xiàn</v>
      </c>
      <c r="N287" t="str">
        <f>VLOOKUP(I287,CHOOSE({1,2},Table18[Native],Table18[Name]),2,0)</f>
        <v>Shíyàn Shì</v>
      </c>
      <c r="O287" t="str">
        <f>_xlfn.CONCAT(L287," (",N287,")")</f>
        <v>Fengxi Zhen (Shíyàn Shì)</v>
      </c>
      <c r="P287" s="12" t="str">
        <f>IF(COUNTIF(O:O,O287)&gt;1,_xlfn.CONCAT(L287," (",M287,")"),O287)</f>
        <v>Fengxi Zhen (Shíyàn Shì)</v>
      </c>
    </row>
    <row r="288" spans="1:16" x14ac:dyDescent="0.25">
      <c r="A288" t="s">
        <v>564</v>
      </c>
      <c r="B288" t="str">
        <f>IF(COUNTIF(A:A,A288)&gt;1,_xlfn.CONCAT(A288," (",N288,")"),A288)</f>
        <v>Fēnlù Zhèn</v>
      </c>
      <c r="C288" t="str">
        <f>IF(COUNTIF(B:B,B288)&gt;1,_xlfn.CONCAT(A288," (",M288,")"),B288)</f>
        <v>Fēnlù Zhèn</v>
      </c>
      <c r="D288" t="s">
        <v>565</v>
      </c>
      <c r="E288" t="s">
        <v>256</v>
      </c>
      <c r="F288" t="str">
        <f>_xlfn.CONCAT(D288,", ",H288,", ",I288,", ","湖北省")</f>
        <v>分路镇, 黄梅县, 黄冈市, 湖北省</v>
      </c>
      <c r="G288">
        <v>47872</v>
      </c>
      <c r="H288" t="s">
        <v>150</v>
      </c>
      <c r="I288" t="s">
        <v>148</v>
      </c>
      <c r="J288">
        <f>VLOOKUP(F288,[1]!china_towns_second__2[[Column1]:[Y]],3,FALSE)</f>
        <v>29.7790085047404</v>
      </c>
      <c r="K288">
        <f>VLOOKUP(F288,[1]!china_towns_second__2[[Column1]:[Y]],2,FALSE)</f>
        <v>115.9030539</v>
      </c>
      <c r="L288" t="s">
        <v>3972</v>
      </c>
      <c r="M288" t="str">
        <f>VLOOKUP(H288,CHOOSE({1,2},Table18[Native],Table18[Name]),2,0)</f>
        <v>Huángméi Xiàn</v>
      </c>
      <c r="N288" t="str">
        <f>VLOOKUP(I288,CHOOSE({1,2},Table18[Native],Table18[Name]),2,0)</f>
        <v>Huánggāng Shì</v>
      </c>
      <c r="O288" t="str">
        <f>_xlfn.CONCAT(L288," (",N288,")")</f>
        <v>Fenlu Zhen (Huánggāng Shì)</v>
      </c>
      <c r="P288" s="12" t="str">
        <f>IF(COUNTIF(O:O,O288)&gt;1,_xlfn.CONCAT(L288," (",M288,")"),O288)</f>
        <v>Fenlu Zhen (Huánggāng Shì)</v>
      </c>
    </row>
    <row r="289" spans="1:16" x14ac:dyDescent="0.25">
      <c r="A289" t="s">
        <v>2665</v>
      </c>
      <c r="B289" t="str">
        <f>IF(COUNTIF(A:A,A289)&gt;1,_xlfn.CONCAT(A289," (",N289,")"),A289)</f>
        <v>Fēnshuĭ Zhèn</v>
      </c>
      <c r="C289" t="str">
        <f>IF(COUNTIF(B:B,B289)&gt;1,_xlfn.CONCAT(A289," (",M289,")"),B289)</f>
        <v>Fēnshuĭ Zhèn</v>
      </c>
      <c r="D289" t="s">
        <v>2666</v>
      </c>
      <c r="E289" t="s">
        <v>256</v>
      </c>
      <c r="F289" t="str">
        <f>_xlfn.CONCAT(D289,", ",H289,", ",I289,", ","湖北省")</f>
        <v>分水镇, 汉川市, 孝感市, 湖北省</v>
      </c>
      <c r="G289">
        <v>61045</v>
      </c>
      <c r="H289" t="s">
        <v>233</v>
      </c>
      <c r="I289" t="s">
        <v>230</v>
      </c>
      <c r="J289">
        <f>VLOOKUP(F289,[1]!china_towns_second__2[[Column1]:[Y]],3,FALSE)</f>
        <v>30.592596273107901</v>
      </c>
      <c r="K289">
        <f>VLOOKUP(F289,[1]!china_towns_second__2[[Column1]:[Y]],2,FALSE)</f>
        <v>113.63437070000001</v>
      </c>
      <c r="L289" t="s">
        <v>5048</v>
      </c>
      <c r="M289" t="str">
        <f>VLOOKUP(H289,CHOOSE({1,2},Table18[Native],Table18[Name]),2,0)</f>
        <v>Hànchuān Shì</v>
      </c>
      <c r="N289" t="str">
        <f>VLOOKUP(I289,CHOOSE({1,2},Table18[Native],Table18[Name]),2,0)</f>
        <v>Xiàogăn Shì</v>
      </c>
      <c r="O289" t="str">
        <f>_xlfn.CONCAT(L289," (",N289,")")</f>
        <v>Fenshui Zhen (Xiàogăn Shì)</v>
      </c>
      <c r="P289" s="12" t="str">
        <f>IF(COUNTIF(O:O,O289)&gt;1,_xlfn.CONCAT(L289," (",M289,")"),O289)</f>
        <v>Fenshui Zhen (Xiàogăn Shì)</v>
      </c>
    </row>
    <row r="290" spans="1:16" x14ac:dyDescent="0.25">
      <c r="A290" t="s">
        <v>2883</v>
      </c>
      <c r="B290" t="str">
        <f>IF(COUNTIF(A:A,A290)&gt;1,_xlfn.CONCAT(A290," (",N290,")"),A290)</f>
        <v>Fēnxiāng Zhèn</v>
      </c>
      <c r="C290" t="str">
        <f>IF(COUNTIF(B:B,B290)&gt;1,_xlfn.CONCAT(A290," (",M290,")"),B290)</f>
        <v>Fēnxiāng Zhèn</v>
      </c>
      <c r="D290" t="s">
        <v>2884</v>
      </c>
      <c r="E290" t="s">
        <v>256</v>
      </c>
      <c r="F290" t="str">
        <f>_xlfn.CONCAT(D290,", ",H290,", ",I290,", ","湖北省")</f>
        <v>分乡镇, 夷陵区, 宜昌市, 湖北省</v>
      </c>
      <c r="G290">
        <v>35761</v>
      </c>
      <c r="H290" t="s">
        <v>248</v>
      </c>
      <c r="I290" t="s">
        <v>238</v>
      </c>
      <c r="J290">
        <f>VLOOKUP(F290,[1]!china_towns_second__2[[Column1]:[Y]],3,FALSE)</f>
        <v>31.007225276241201</v>
      </c>
      <c r="K290">
        <f>VLOOKUP(F290,[1]!china_towns_second__2[[Column1]:[Y]],2,FALSE)</f>
        <v>111.4271837</v>
      </c>
      <c r="L290" t="s">
        <v>5162</v>
      </c>
      <c r="M290" t="str">
        <f>VLOOKUP(H290,CHOOSE({1,2},Table18[Native],Table18[Name]),2,0)</f>
        <v>Yílíng Qū</v>
      </c>
      <c r="N290" t="str">
        <f>VLOOKUP(I290,CHOOSE({1,2},Table18[Native],Table18[Name]),2,0)</f>
        <v>Yíchāng Shì</v>
      </c>
      <c r="O290" t="str">
        <f>_xlfn.CONCAT(L290," (",N290,")")</f>
        <v>Fenxiang Zhen (Yíchāng Shì)</v>
      </c>
      <c r="P290" s="12" t="str">
        <f>IF(COUNTIF(O:O,O290)&gt;1,_xlfn.CONCAT(L290," (",M290,")"),O290)</f>
        <v>Fenxiang Zhen (Yíchāng Shì)</v>
      </c>
    </row>
    <row r="291" spans="1:16" x14ac:dyDescent="0.25">
      <c r="A291" t="s">
        <v>1154</v>
      </c>
      <c r="B291" t="str">
        <f>IF(COUNTIF(A:A,A291)&gt;1,_xlfn.CONCAT(A291," (",N291,")"),A291)</f>
        <v>Fēnyán Zhèn</v>
      </c>
      <c r="C291" t="str">
        <f>IF(COUNTIF(B:B,B291)&gt;1,_xlfn.CONCAT(A291," (",M291,")"),B291)</f>
        <v>Fēnyán Zhèn</v>
      </c>
      <c r="D291" t="s">
        <v>1155</v>
      </c>
      <c r="E291" t="s">
        <v>256</v>
      </c>
      <c r="F291" t="str">
        <f>_xlfn.CONCAT(D291,", ",H291,", ",I291,", ","湖北省")</f>
        <v>分盐镇, 监利市, 荆州市, 湖北省</v>
      </c>
      <c r="G291">
        <v>44536</v>
      </c>
      <c r="H291" t="s">
        <v>181</v>
      </c>
      <c r="I291" t="s">
        <v>177</v>
      </c>
      <c r="J291">
        <f>VLOOKUP(F291,[1]!china_towns_second__2[[Column1]:[Y]],3,FALSE)</f>
        <v>29.9739209963851</v>
      </c>
      <c r="K291">
        <f>VLOOKUP(F291,[1]!china_towns_second__2[[Column1]:[Y]],2,FALSE)</f>
        <v>113.04474</v>
      </c>
      <c r="L291" t="s">
        <v>4261</v>
      </c>
      <c r="M291" t="str">
        <f>VLOOKUP(H291,CHOOSE({1,2},Table18[Native],Table18[Name]),2,0)</f>
        <v>Jiānlì Shì</v>
      </c>
      <c r="N291" t="str">
        <f>VLOOKUP(I291,CHOOSE({1,2},Table18[Native],Table18[Name]),2,0)</f>
        <v>Jīngzhōu Shì</v>
      </c>
      <c r="O291" t="str">
        <f>_xlfn.CONCAT(L291," (",N291,")")</f>
        <v>Fenyan Zhen (Jīngzhōu Shì)</v>
      </c>
      <c r="P291" s="12" t="str">
        <f>IF(COUNTIF(O:O,O291)&gt;1,_xlfn.CONCAT(L291," (",M291,")"),O291)</f>
        <v>Fenyan Zhen (Jīngzhōu Shì)</v>
      </c>
    </row>
    <row r="292" spans="1:16" x14ac:dyDescent="0.25">
      <c r="A292" t="s">
        <v>2461</v>
      </c>
      <c r="B292" t="str">
        <f>IF(COUNTIF(A:A,A292)&gt;1,_xlfn.CONCAT(A292," (",N292,")"),A292)</f>
        <v>Fózishān Zhèn</v>
      </c>
      <c r="C292" t="str">
        <f>IF(COUNTIF(B:B,B292)&gt;1,_xlfn.CONCAT(A292," (",M292,")"),B292)</f>
        <v>Fózishān Zhèn</v>
      </c>
      <c r="D292" t="s">
        <v>2462</v>
      </c>
      <c r="E292" t="s">
        <v>256</v>
      </c>
      <c r="F292" t="str">
        <f>_xlfn.CONCAT(D292,", ",H292,", ",I292,", ","湖北省")</f>
        <v>佛子山镇, 天门市, 湖北省省直辖县级行政区划, 湖北省</v>
      </c>
      <c r="G292">
        <v>33154</v>
      </c>
      <c r="H292" t="s">
        <v>169</v>
      </c>
      <c r="I292" t="s">
        <v>166</v>
      </c>
      <c r="J292">
        <f>VLOOKUP(F292,[1]!china_towns_second__2[[Column1]:[Y]],3,FALSE)</f>
        <v>30.737103221959501</v>
      </c>
      <c r="K292">
        <f>VLOOKUP(F292,[1]!china_towns_second__2[[Column1]:[Y]],2,FALSE)</f>
        <v>113.0100248</v>
      </c>
      <c r="L292" t="s">
        <v>4945</v>
      </c>
      <c r="M292" t="str">
        <f>VLOOKUP(H292,CHOOSE({1,2},Table18[Native],Table18[Name]),2,0)</f>
        <v>Tiānmén Shì</v>
      </c>
      <c r="N292" t="str">
        <f>VLOOKUP(I292,CHOOSE({1,2},Table18[Native],Table18[Name]),2,0)</f>
        <v>Húbĕi Shĕngzhíxiáxiàn Jíxíngzhèng Qūhuà</v>
      </c>
      <c r="O292" t="str">
        <f>_xlfn.CONCAT(L292," (",N292,")")</f>
        <v>Fozishan Zhen (Húbĕi Shĕngzhíxiáxiàn Jíxíngzhèng Qūhuà)</v>
      </c>
      <c r="P292" s="12" t="str">
        <f>IF(COUNTIF(O:O,O292)&gt;1,_xlfn.CONCAT(L292," (",M292,")"),O292)</f>
        <v>Fozishan Zhen (Húbĕi Shĕngzhíxiáxiàn Jíxíngzhèng Qūhuà)</v>
      </c>
    </row>
    <row r="293" spans="1:16" x14ac:dyDescent="0.25">
      <c r="A293" t="s">
        <v>1819</v>
      </c>
      <c r="B293" t="str">
        <f>IF(COUNTIF(A:A,A293)&gt;1,_xlfn.CONCAT(A293," (",N293,")"),A293)</f>
        <v>Fózŭlĭng Jiēdào</v>
      </c>
      <c r="C293" t="str">
        <f>IF(COUNTIF(B:B,B293)&gt;1,_xlfn.CONCAT(A293," (",M293,")"),B293)</f>
        <v>Fózŭlĭng Jiēdào</v>
      </c>
      <c r="D293" t="s">
        <v>1820</v>
      </c>
      <c r="E293" t="s">
        <v>270</v>
      </c>
      <c r="F293" t="str">
        <f>_xlfn.CONCAT(D293,", ",H293,", ",I293,", ","湖北省")</f>
        <v>佛祖岭街道, 江夏区, 武汉市, 湖北省</v>
      </c>
      <c r="G293">
        <v>94290</v>
      </c>
      <c r="H293" t="s">
        <v>208</v>
      </c>
      <c r="I293" t="s">
        <v>199</v>
      </c>
      <c r="J293">
        <f>VLOOKUP(F293,[1]!china_towns_second__2[[Column1]:[Y]],3,FALSE)</f>
        <v>30.4466867401229</v>
      </c>
      <c r="K293">
        <f>VLOOKUP(F293,[1]!china_towns_second__2[[Column1]:[Y]],2,FALSE)</f>
        <v>114.4601132</v>
      </c>
      <c r="L293" t="s">
        <v>4604</v>
      </c>
      <c r="M293" t="str">
        <f>VLOOKUP(H293,CHOOSE({1,2},Table18[Native],Table18[Name]),2,0)</f>
        <v>Jiāngxià Qū</v>
      </c>
      <c r="N293" t="str">
        <f>VLOOKUP(I293,CHOOSE({1,2},Table18[Native],Table18[Name]),2,0)</f>
        <v>Wŭhàn Shì</v>
      </c>
      <c r="O293" t="str">
        <f>_xlfn.CONCAT(L293," (",N293,")")</f>
        <v>Fozuling Jiedao (Wŭhàn Shì)</v>
      </c>
      <c r="P293" s="12" t="str">
        <f>IF(COUNTIF(O:O,O293)&gt;1,_xlfn.CONCAT(L293," (",M293,")"),O293)</f>
        <v>Fozuling Jiedao (Wŭhàn Shì)</v>
      </c>
    </row>
    <row r="294" spans="1:16" x14ac:dyDescent="0.25">
      <c r="A294" t="s">
        <v>347</v>
      </c>
      <c r="B294" t="str">
        <f>IF(COUNTIF(A:A,A294)&gt;1,_xlfn.CONCAT(A294," (",N294,")"),A294)</f>
        <v>Fúbăoshān Kāifāqū</v>
      </c>
      <c r="C294" t="str">
        <f>IF(COUNTIF(B:B,B294)&gt;1,_xlfn.CONCAT(A294," (",M294,")"),B294)</f>
        <v>Fúbăoshān Kāifāqū</v>
      </c>
      <c r="D294" t="s">
        <v>348</v>
      </c>
      <c r="E294" t="s">
        <v>267</v>
      </c>
      <c r="F294" t="str">
        <f>_xlfn.CONCAT(D294,", ",H294,", ",I294,", ","湖北省")</f>
        <v>福宝山开发区, 利川市, 恩施土家族苗族自治州, 湖北省</v>
      </c>
      <c r="G294">
        <v>1492</v>
      </c>
      <c r="H294" t="s">
        <v>141</v>
      </c>
      <c r="I294" t="s">
        <v>135</v>
      </c>
      <c r="J294" t="e">
        <f>VLOOKUP(F294,[1]!china_towns_second__2[[Column1]:[Y]],3,FALSE)</f>
        <v>#N/A</v>
      </c>
      <c r="K294" t="e">
        <f>VLOOKUP(F294,[1]!china_towns_second__2[[Column1]:[Y]],2,FALSE)</f>
        <v>#N/A</v>
      </c>
      <c r="L294" t="s">
        <v>3864</v>
      </c>
      <c r="M294" t="str">
        <f>VLOOKUP(H294,CHOOSE({1,2},Table18[Native],Table18[Name]),2,0)</f>
        <v>Lìchuān Shì</v>
      </c>
      <c r="N294" t="str">
        <f>VLOOKUP(I294,CHOOSE({1,2},Table18[Native],Table18[Name]),2,0)</f>
        <v>Ēnshī Tŭjiāzú Miáozú Zìzhìzhōu</v>
      </c>
      <c r="O294" t="str">
        <f>_xlfn.CONCAT(L294," (",N294,")")</f>
        <v>Fubaoshan Kaifaqu (Ēnshī Tŭjiāzú Miáozú Zìzhìzhōu)</v>
      </c>
      <c r="P294" s="12" t="str">
        <f>IF(COUNTIF(O:O,O294)&gt;1,_xlfn.CONCAT(L294," (",M294,")"),O294)</f>
        <v>Fubaoshan Kaifaqu (Ēnshī Tŭjiāzú Miáozú Zìzhìzhōu)</v>
      </c>
    </row>
    <row r="295" spans="1:16" x14ac:dyDescent="0.25">
      <c r="A295" t="s">
        <v>1156</v>
      </c>
      <c r="B295" t="str">
        <f>IF(COUNTIF(A:A,A295)&gt;1,_xlfn.CONCAT(A295," (",N295,")"),A295)</f>
        <v>Fŭchăng Zhèn</v>
      </c>
      <c r="C295" t="str">
        <f>IF(COUNTIF(B:B,B295)&gt;1,_xlfn.CONCAT(A295," (",M295,")"),B295)</f>
        <v>Fŭchăng Zhèn</v>
      </c>
      <c r="D295" t="s">
        <v>1157</v>
      </c>
      <c r="E295" t="s">
        <v>256</v>
      </c>
      <c r="F295" t="str">
        <f>_xlfn.CONCAT(D295,", ",H295,", ",I295,", ","湖北省")</f>
        <v>府场镇, 洪湖市, 荆州市, 湖北省</v>
      </c>
      <c r="G295">
        <v>16380</v>
      </c>
      <c r="H295" t="s">
        <v>179</v>
      </c>
      <c r="I295" t="s">
        <v>177</v>
      </c>
      <c r="J295">
        <f>VLOOKUP(F295,[1]!china_towns_second__2[[Column1]:[Y]],3,FALSE)</f>
        <v>30.1271783140952</v>
      </c>
      <c r="K295">
        <f>VLOOKUP(F295,[1]!china_towns_second__2[[Column1]:[Y]],2,FALSE)</f>
        <v>113.16038279999999</v>
      </c>
      <c r="L295" t="s">
        <v>4262</v>
      </c>
      <c r="M295" t="str">
        <f>VLOOKUP(H295,CHOOSE({1,2},Table18[Native],Table18[Name]),2,0)</f>
        <v>Hónghú Shì</v>
      </c>
      <c r="N295" t="str">
        <f>VLOOKUP(I295,CHOOSE({1,2},Table18[Native],Table18[Name]),2,0)</f>
        <v>Jīngzhōu Shì</v>
      </c>
      <c r="O295" t="str">
        <f>_xlfn.CONCAT(L295," (",N295,")")</f>
        <v>Fuchang Zhen (Jīngzhōu Shì)</v>
      </c>
      <c r="P295" s="12" t="str">
        <f>IF(COUNTIF(O:O,O295)&gt;1,_xlfn.CONCAT(L295," (",M295,")"),O295)</f>
        <v>Fuchang Zhen (Jīngzhōu Shì)</v>
      </c>
    </row>
    <row r="296" spans="1:16" x14ac:dyDescent="0.25">
      <c r="A296" t="s">
        <v>2667</v>
      </c>
      <c r="B296" t="str">
        <f>IF(COUNTIF(A:A,A296)&gt;1,_xlfn.CONCAT(A296," (",N296,")"),A296)</f>
        <v>Fŭchéng Jiēdào</v>
      </c>
      <c r="C296" t="str">
        <f>IF(COUNTIF(B:B,B296)&gt;1,_xlfn.CONCAT(A296," (",M296,")"),B296)</f>
        <v>Fŭchéng Jiēdào</v>
      </c>
      <c r="D296" t="s">
        <v>2668</v>
      </c>
      <c r="E296" t="s">
        <v>270</v>
      </c>
      <c r="F296" t="str">
        <f>_xlfn.CONCAT(D296,", ",H296,", ",I296,", ","湖北省")</f>
        <v>府城街道, 安陆市, 孝感市, 湖北省</v>
      </c>
      <c r="G296">
        <v>132486</v>
      </c>
      <c r="H296" t="s">
        <v>231</v>
      </c>
      <c r="I296" t="s">
        <v>230</v>
      </c>
      <c r="J296">
        <f>VLOOKUP(F296,[1]!china_towns_second__2[[Column1]:[Y]],3,FALSE)</f>
        <v>31.2743934247395</v>
      </c>
      <c r="K296">
        <f>VLOOKUP(F296,[1]!china_towns_second__2[[Column1]:[Y]],2,FALSE)</f>
        <v>113.68089759999999</v>
      </c>
      <c r="L296" t="s">
        <v>5049</v>
      </c>
      <c r="M296" t="str">
        <f>VLOOKUP(H296,CHOOSE({1,2},Table18[Native],Table18[Name]),2,0)</f>
        <v>Ānlù Shì</v>
      </c>
      <c r="N296" t="str">
        <f>VLOOKUP(I296,CHOOSE({1,2},Table18[Native],Table18[Name]),2,0)</f>
        <v>Xiàogăn Shì</v>
      </c>
      <c r="O296" t="str">
        <f>_xlfn.CONCAT(L296," (",N296,")")</f>
        <v>Fucheng Jiedao (Xiàogăn Shì)</v>
      </c>
      <c r="P296" s="12" t="str">
        <f>IF(COUNTIF(O:O,O296)&gt;1,_xlfn.CONCAT(L296," (",M296,")"),O296)</f>
        <v>Fucheng Jiedao (Xiàogăn Shì)</v>
      </c>
    </row>
    <row r="297" spans="1:16" x14ac:dyDescent="0.25">
      <c r="A297" t="s">
        <v>864</v>
      </c>
      <c r="B297" t="str">
        <f>IF(COUNTIF(A:A,A297)&gt;1,_xlfn.CONCAT(A297," (",N297,")"),A297)</f>
        <v>Fùchí Zhèn</v>
      </c>
      <c r="C297" t="str">
        <f>IF(COUNTIF(B:B,B297)&gt;1,_xlfn.CONCAT(A297," (",M297,")"),B297)</f>
        <v>Fùchí Zhèn</v>
      </c>
      <c r="D297" t="s">
        <v>865</v>
      </c>
      <c r="E297" t="s">
        <v>256</v>
      </c>
      <c r="F297" t="str">
        <f>_xlfn.CONCAT(D297,", ",H297,", ",I297,", ","湖北省")</f>
        <v>富池镇, 阳新县, 黄石市, 湖北省</v>
      </c>
      <c r="G297">
        <v>32821</v>
      </c>
      <c r="H297" t="s">
        <v>165</v>
      </c>
      <c r="I297" t="s">
        <v>159</v>
      </c>
      <c r="J297">
        <f>VLOOKUP(F297,[1]!china_towns_second__2[[Column1]:[Y]],3,FALSE)</f>
        <v>29.889976390444598</v>
      </c>
      <c r="K297">
        <f>VLOOKUP(F297,[1]!china_towns_second__2[[Column1]:[Y]],2,FALSE)</f>
        <v>115.3960708</v>
      </c>
      <c r="L297" t="s">
        <v>4116</v>
      </c>
      <c r="M297" t="str">
        <f>VLOOKUP(H297,CHOOSE({1,2},Table18[Native],Table18[Name]),2,0)</f>
        <v>Yángxīn Xiàn</v>
      </c>
      <c r="N297" t="str">
        <f>VLOOKUP(I297,CHOOSE({1,2},Table18[Native],Table18[Name]),2,0)</f>
        <v>Huángshí Shì</v>
      </c>
      <c r="O297" t="str">
        <f>_xlfn.CONCAT(L297," (",N297,")")</f>
        <v>Fuchi Zhen (Huángshí Shì)</v>
      </c>
      <c r="P297" s="12" t="str">
        <f>IF(COUNTIF(O:O,O297)&gt;1,_xlfn.CONCAT(L297," (",M297,")"),O297)</f>
        <v>Fuchi Zhen (Huángshí Shì)</v>
      </c>
    </row>
    <row r="298" spans="1:16" x14ac:dyDescent="0.25">
      <c r="A298" t="s">
        <v>1659</v>
      </c>
      <c r="B298" t="str">
        <f>IF(COUNTIF(A:A,A298)&gt;1,_xlfn.CONCAT(A298," (",N298,")"),A298)</f>
        <v>Fŭhé Zhèn</v>
      </c>
      <c r="C298" t="str">
        <f>IF(COUNTIF(B:B,B298)&gt;1,_xlfn.CONCAT(A298," (",M298,")"),B298)</f>
        <v>Fŭhé Zhèn</v>
      </c>
      <c r="D298" t="s">
        <v>1660</v>
      </c>
      <c r="E298" t="s">
        <v>256</v>
      </c>
      <c r="F298" t="str">
        <f>_xlfn.CONCAT(D298,", ",H298,", ",I298,", ","湖北省")</f>
        <v>府河镇, 曾都区, 随州市, 湖北省</v>
      </c>
      <c r="G298">
        <v>43950</v>
      </c>
      <c r="H298" t="s">
        <v>198</v>
      </c>
      <c r="I298" t="s">
        <v>195</v>
      </c>
      <c r="J298">
        <f>VLOOKUP(F298,[1]!china_towns_second__2[[Column1]:[Y]],3,FALSE)</f>
        <v>31.497953570858101</v>
      </c>
      <c r="K298">
        <f>VLOOKUP(F298,[1]!china_towns_second__2[[Column1]:[Y]],2,FALSE)</f>
        <v>113.51899229999999</v>
      </c>
      <c r="L298" t="s">
        <v>4522</v>
      </c>
      <c r="M298" t="str">
        <f>VLOOKUP(H298,CHOOSE({1,2},Table18[Native],Table18[Name]),2,0)</f>
        <v>Zēngdū Qū</v>
      </c>
      <c r="N298" t="str">
        <f>VLOOKUP(I298,CHOOSE({1,2},Table18[Native],Table18[Name]),2,0)</f>
        <v>Suízhōu Shì</v>
      </c>
      <c r="O298" t="str">
        <f>_xlfn.CONCAT(L298," (",N298,")")</f>
        <v>Fuhe Zhen (Suízhōu Shì)</v>
      </c>
      <c r="P298" s="12" t="str">
        <f>IF(COUNTIF(O:O,O298)&gt;1,_xlfn.CONCAT(L298," (",M298,")"),O298)</f>
        <v>Fuhe Zhen (Suízhōu Shì)</v>
      </c>
    </row>
    <row r="299" spans="1:16" x14ac:dyDescent="0.25">
      <c r="A299" t="s">
        <v>2885</v>
      </c>
      <c r="B299" t="str">
        <f>IF(COUNTIF(A:A,A299)&gt;1,_xlfn.CONCAT(A299," (",N299,")"),A299)</f>
        <v>Fùjiāyàn Xiāng</v>
      </c>
      <c r="C299" t="str">
        <f>IF(COUNTIF(B:B,B299)&gt;1,_xlfn.CONCAT(A299," (",M299,")"),B299)</f>
        <v>Fùjiāyàn Xiāng</v>
      </c>
      <c r="D299" t="s">
        <v>2886</v>
      </c>
      <c r="E299" t="s">
        <v>285</v>
      </c>
      <c r="F299" t="str">
        <f>_xlfn.CONCAT(D299,", ",H299,", ",I299,", ","湖北省")</f>
        <v>付家堰乡, 五峰土家族自治县, 宜昌市, 湖北省</v>
      </c>
      <c r="G299">
        <v>15567</v>
      </c>
      <c r="H299" t="s">
        <v>242</v>
      </c>
      <c r="I299" t="s">
        <v>238</v>
      </c>
      <c r="J299" t="e">
        <f>VLOOKUP(F299,[1]!china_towns_second__2[[Column1]:[Y]],3,FALSE)</f>
        <v>#N/A</v>
      </c>
      <c r="K299" t="e">
        <f>VLOOKUP(F299,[1]!china_towns_second__2[[Column1]:[Y]],2,FALSE)</f>
        <v>#N/A</v>
      </c>
      <c r="L299" t="s">
        <v>5163</v>
      </c>
      <c r="M299" t="str">
        <f>VLOOKUP(H299,CHOOSE({1,2},Table18[Native],Table18[Name]),2,0)</f>
        <v>Wŭfēng Tŭjiāzú Zìzhìxiàn</v>
      </c>
      <c r="N299" t="str">
        <f>VLOOKUP(I299,CHOOSE({1,2},Table18[Native],Table18[Name]),2,0)</f>
        <v>Yíchāng Shì</v>
      </c>
      <c r="O299" t="str">
        <f>_xlfn.CONCAT(L299," (",N299,")")</f>
        <v>Fujiayan Xiang (Yíchāng Shì)</v>
      </c>
      <c r="P299" s="12" t="str">
        <f>IF(COUNTIF(O:O,O299)&gt;1,_xlfn.CONCAT(L299," (",M299,")"),O299)</f>
        <v>Fujiayan Xiang (Yíchāng Shì)</v>
      </c>
    </row>
    <row r="300" spans="1:16" x14ac:dyDescent="0.25">
      <c r="A300" t="s">
        <v>2119</v>
      </c>
      <c r="B300" t="str">
        <f>IF(COUNTIF(A:A,A300)&gt;1,_xlfn.CONCAT(A300," (",N300,")"),A300)</f>
        <v>Fúshān Jiēdào</v>
      </c>
      <c r="C300" t="str">
        <f>IF(COUNTIF(B:B,B300)&gt;1,_xlfn.CONCAT(A300," (",M300,")"),B300)</f>
        <v>Fúshān Jiēdào</v>
      </c>
      <c r="D300" t="s">
        <v>2120</v>
      </c>
      <c r="E300" t="s">
        <v>270</v>
      </c>
      <c r="F300" t="str">
        <f>_xlfn.CONCAT(D300,", ",H300,", ",I300,", ","湖北省")</f>
        <v>浮山街道, 咸安区, 咸宁市, 湖北省</v>
      </c>
      <c r="G300">
        <v>47776</v>
      </c>
      <c r="H300" t="s">
        <v>229</v>
      </c>
      <c r="I300" t="s">
        <v>223</v>
      </c>
      <c r="J300">
        <f>VLOOKUP(F300,[1]!china_towns_second__2[[Column1]:[Y]],3,FALSE)</f>
        <v>29.815913057741799</v>
      </c>
      <c r="K300">
        <f>VLOOKUP(F300,[1]!china_towns_second__2[[Column1]:[Y]],2,FALSE)</f>
        <v>114.2922468</v>
      </c>
      <c r="L300" t="s">
        <v>4757</v>
      </c>
      <c r="M300" t="str">
        <f>VLOOKUP(H300,CHOOSE({1,2},Table18[Native],Table18[Name]),2,0)</f>
        <v>Xián'ān Qū</v>
      </c>
      <c r="N300" t="str">
        <f>VLOOKUP(I300,CHOOSE({1,2},Table18[Native],Table18[Name]),2,0)</f>
        <v>Xiánníng Shì</v>
      </c>
      <c r="O300" t="str">
        <f>_xlfn.CONCAT(L300," (",N300,")")</f>
        <v>Fushan Jiedao (Xiánníng Shì)</v>
      </c>
      <c r="P300" s="12" t="str">
        <f>IF(COUNTIF(O:O,O300)&gt;1,_xlfn.CONCAT(L300," (",M300,")"),O300)</f>
        <v>Fushan Jiedao (Xiánníng Shì)</v>
      </c>
    </row>
    <row r="301" spans="1:16" x14ac:dyDescent="0.25">
      <c r="A301" t="s">
        <v>2669</v>
      </c>
      <c r="B301" t="str">
        <f>IF(COUNTIF(A:A,A301)&gt;1,_xlfn.CONCAT(A301," (",N301,")"),A301)</f>
        <v>Fúshuĭ Zhèn</v>
      </c>
      <c r="C301" t="str">
        <f>IF(COUNTIF(B:B,B301)&gt;1,_xlfn.CONCAT(A301," (",M301,")"),B301)</f>
        <v>Fúshuĭ Zhèn</v>
      </c>
      <c r="D301" t="s">
        <v>2670</v>
      </c>
      <c r="E301" t="s">
        <v>256</v>
      </c>
      <c r="F301" t="str">
        <f>_xlfn.CONCAT(D301,", ",H301,", ",I301,", ","湖北省")</f>
        <v>袱水镇, 安陆市, 孝感市, 湖北省</v>
      </c>
      <c r="G301">
        <v>29112</v>
      </c>
      <c r="H301" t="s">
        <v>231</v>
      </c>
      <c r="I301" t="s">
        <v>230</v>
      </c>
      <c r="J301">
        <f>VLOOKUP(F301,[1]!china_towns_second__2[[Column1]:[Y]],3,FALSE)</f>
        <v>31.336040000000001</v>
      </c>
      <c r="K301">
        <f>VLOOKUP(F301,[1]!china_towns_second__2[[Column1]:[Y]],2,FALSE)</f>
        <v>113.692014</v>
      </c>
      <c r="L301" t="s">
        <v>5050</v>
      </c>
      <c r="M301" t="str">
        <f>VLOOKUP(H301,CHOOSE({1,2},Table18[Native],Table18[Name]),2,0)</f>
        <v>Ānlù Shì</v>
      </c>
      <c r="N301" t="str">
        <f>VLOOKUP(I301,CHOOSE({1,2},Table18[Native],Table18[Name]),2,0)</f>
        <v>Xiàogăn Shì</v>
      </c>
      <c r="O301" t="str">
        <f>_xlfn.CONCAT(L301," (",N301,")")</f>
        <v>Fushui Zhen (Xiàogăn Shì)</v>
      </c>
      <c r="P301" s="12" t="str">
        <f>IF(COUNTIF(O:O,O301)&gt;1,_xlfn.CONCAT(L301," (",M301,")"),O301)</f>
        <v>Fushui Zhen (Xiàogăn Shì)</v>
      </c>
    </row>
    <row r="302" spans="1:16" x14ac:dyDescent="0.25">
      <c r="A302" t="s">
        <v>566</v>
      </c>
      <c r="B302" t="str">
        <f>IF(COUNTIF(A:A,A302)&gt;1,_xlfn.CONCAT(A302," (",N302,")"),A302)</f>
        <v>Fútiánhé Zhèn</v>
      </c>
      <c r="C302" t="str">
        <f>IF(COUNTIF(B:B,B302)&gt;1,_xlfn.CONCAT(A302," (",M302,")"),B302)</f>
        <v>Fútiánhé Zhèn</v>
      </c>
      <c r="D302" t="s">
        <v>567</v>
      </c>
      <c r="E302" t="s">
        <v>256</v>
      </c>
      <c r="F302" t="str">
        <f>_xlfn.CONCAT(D302,", ",H302,", ",I302,", ","湖北省")</f>
        <v>福田河镇, 麻城市, 黄冈市, 湖北省</v>
      </c>
      <c r="G302">
        <v>36169</v>
      </c>
      <c r="H302" t="s">
        <v>153</v>
      </c>
      <c r="I302" t="s">
        <v>148</v>
      </c>
      <c r="J302">
        <f>VLOOKUP(F302,[1]!china_towns_second__2[[Column1]:[Y]],3,FALSE)</f>
        <v>31.498238929736701</v>
      </c>
      <c r="K302">
        <f>VLOOKUP(F302,[1]!china_towns_second__2[[Column1]:[Y]],2,FALSE)</f>
        <v>115.1345676</v>
      </c>
      <c r="L302" t="s">
        <v>3973</v>
      </c>
      <c r="M302" t="str">
        <f>VLOOKUP(H302,CHOOSE({1,2},Table18[Native],Table18[Name]),2,0)</f>
        <v>Máchéng Shì</v>
      </c>
      <c r="N302" t="str">
        <f>VLOOKUP(I302,CHOOSE({1,2},Table18[Native],Table18[Name]),2,0)</f>
        <v>Huánggāng Shì</v>
      </c>
      <c r="O302" t="str">
        <f>_xlfn.CONCAT(L302," (",N302,")")</f>
        <v>Futianhe Zhen (Huánggāng Shì)</v>
      </c>
      <c r="P302" s="12" t="str">
        <f>IF(COUNTIF(O:O,O302)&gt;1,_xlfn.CONCAT(L302," (",M302,")"),O302)</f>
        <v>Futianhe Zhen (Huánggāng Shì)</v>
      </c>
    </row>
    <row r="303" spans="1:16" x14ac:dyDescent="0.25">
      <c r="A303" t="s">
        <v>1158</v>
      </c>
      <c r="B303" t="str">
        <f>IF(COUNTIF(A:A,A303)&gt;1,_xlfn.CONCAT(A303," (",N303,")"),A303)</f>
        <v>Fútiánsì Zhèn</v>
      </c>
      <c r="C303" t="str">
        <f>IF(COUNTIF(B:B,B303)&gt;1,_xlfn.CONCAT(A303," (",M303,")"),B303)</f>
        <v>Fútiánsì Zhèn</v>
      </c>
      <c r="D303" t="s">
        <v>1159</v>
      </c>
      <c r="E303" t="s">
        <v>256</v>
      </c>
      <c r="F303" t="str">
        <f>_xlfn.CONCAT(D303,", ",H303,", ",I303,", ","湖北省")</f>
        <v>福田寺镇, 监利市, 荆州市, 湖北省</v>
      </c>
      <c r="G303">
        <v>33768</v>
      </c>
      <c r="H303" t="s">
        <v>181</v>
      </c>
      <c r="I303" t="s">
        <v>177</v>
      </c>
      <c r="J303">
        <f>VLOOKUP(F303,[1]!china_towns_second__2[[Column1]:[Y]],3,FALSE)</f>
        <v>29.914110302225801</v>
      </c>
      <c r="K303">
        <f>VLOOKUP(F303,[1]!china_towns_second__2[[Column1]:[Y]],2,FALSE)</f>
        <v>113.1086095</v>
      </c>
      <c r="L303" t="s">
        <v>4263</v>
      </c>
      <c r="M303" t="str">
        <f>VLOOKUP(H303,CHOOSE({1,2},Table18[Native],Table18[Name]),2,0)</f>
        <v>Jiānlì Shì</v>
      </c>
      <c r="N303" t="str">
        <f>VLOOKUP(I303,CHOOSE({1,2},Table18[Native],Table18[Name]),2,0)</f>
        <v>Jīngzhōu Shì</v>
      </c>
      <c r="O303" t="str">
        <f>_xlfn.CONCAT(L303," (",N303,")")</f>
        <v>Futiansi Zhen (Jīngzhōu Shì)</v>
      </c>
      <c r="P303" s="12" t="str">
        <f>IF(COUNTIF(O:O,O303)&gt;1,_xlfn.CONCAT(L303," (",M303,")"),O303)</f>
        <v>Futiansi Zhen (Jīngzhōu Shì)</v>
      </c>
    </row>
    <row r="304" spans="1:16" x14ac:dyDescent="0.25">
      <c r="A304" t="s">
        <v>866</v>
      </c>
      <c r="B304" t="str">
        <f>IF(COUNTIF(A:A,A304)&gt;1,_xlfn.CONCAT(A304," (",N304,")"),A304)</f>
        <v>Fútú Zhèn</v>
      </c>
      <c r="C304" t="str">
        <f>IF(COUNTIF(B:B,B304)&gt;1,_xlfn.CONCAT(A304," (",M304,")"),B304)</f>
        <v>Fútú Zhèn</v>
      </c>
      <c r="D304" t="s">
        <v>867</v>
      </c>
      <c r="E304" t="s">
        <v>256</v>
      </c>
      <c r="F304" t="str">
        <f>_xlfn.CONCAT(D304,", ",H304,", ",I304,", ","湖北省")</f>
        <v>浮屠镇, 阳新县, 黄石市, 湖北省</v>
      </c>
      <c r="G304">
        <v>73213</v>
      </c>
      <c r="H304" t="s">
        <v>165</v>
      </c>
      <c r="I304" t="s">
        <v>159</v>
      </c>
      <c r="J304">
        <f>VLOOKUP(F304,[1]!china_towns_second__2[[Column1]:[Y]],3,FALSE)</f>
        <v>29.8699103485223</v>
      </c>
      <c r="K304">
        <f>VLOOKUP(F304,[1]!china_towns_second__2[[Column1]:[Y]],2,FALSE)</f>
        <v>115.0730641</v>
      </c>
      <c r="L304" t="s">
        <v>4117</v>
      </c>
      <c r="M304" t="str">
        <f>VLOOKUP(H304,CHOOSE({1,2},Table18[Native],Table18[Name]),2,0)</f>
        <v>Yángxīn Xiàn</v>
      </c>
      <c r="N304" t="str">
        <f>VLOOKUP(I304,CHOOSE({1,2},Table18[Native],Table18[Name]),2,0)</f>
        <v>Huángshí Shì</v>
      </c>
      <c r="O304" t="str">
        <f>_xlfn.CONCAT(L304," (",N304,")")</f>
        <v>Futu Zhen (Huángshí Shì)</v>
      </c>
      <c r="P304" s="12" t="str">
        <f>IF(COUNTIF(O:O,O304)&gt;1,_xlfn.CONCAT(L304," (",M304,")"),O304)</f>
        <v>Futu Zhen (Huángshí Shì)</v>
      </c>
    </row>
    <row r="305" spans="1:16" x14ac:dyDescent="0.25">
      <c r="A305" t="s">
        <v>568</v>
      </c>
      <c r="B305" t="str">
        <f>IF(COUNTIF(A:A,A305)&gt;1,_xlfn.CONCAT(A305," (",N305,")"),A305)</f>
        <v>Fūzihé Zhèn</v>
      </c>
      <c r="C305" t="str">
        <f>IF(COUNTIF(B:B,B305)&gt;1,_xlfn.CONCAT(A305," (",M305,")"),B305)</f>
        <v>Fūzihé Zhèn</v>
      </c>
      <c r="D305" t="s">
        <v>569</v>
      </c>
      <c r="E305" t="s">
        <v>256</v>
      </c>
      <c r="F305" t="str">
        <f>_xlfn.CONCAT(D305,", ",H305,", ",I305,", ","湖北省")</f>
        <v>夫子河镇, 麻城市, 黄冈市, 湖北省</v>
      </c>
      <c r="G305">
        <v>26470</v>
      </c>
      <c r="H305" t="s">
        <v>153</v>
      </c>
      <c r="I305" t="s">
        <v>148</v>
      </c>
      <c r="J305">
        <f>VLOOKUP(F305,[1]!china_towns_second__2[[Column1]:[Y]],3,FALSE)</f>
        <v>30.9365404291655</v>
      </c>
      <c r="K305">
        <f>VLOOKUP(F305,[1]!china_towns_second__2[[Column1]:[Y]],2,FALSE)</f>
        <v>115.0668167</v>
      </c>
      <c r="L305" t="s">
        <v>3974</v>
      </c>
      <c r="M305" t="str">
        <f>VLOOKUP(H305,CHOOSE({1,2},Table18[Native],Table18[Name]),2,0)</f>
        <v>Máchéng Shì</v>
      </c>
      <c r="N305" t="str">
        <f>VLOOKUP(I305,CHOOSE({1,2},Table18[Native],Table18[Name]),2,0)</f>
        <v>Huánggāng Shì</v>
      </c>
      <c r="O305" t="str">
        <f>_xlfn.CONCAT(L305," (",N305,")")</f>
        <v>Fuzihe Zhen (Huánggāng Shì)</v>
      </c>
      <c r="P305" s="12" t="str">
        <f>IF(COUNTIF(O:O,O305)&gt;1,_xlfn.CONCAT(L305," (",M305,")"),O305)</f>
        <v>Fuzihe Zhen (Huánggāng Shì)</v>
      </c>
    </row>
    <row r="306" spans="1:16" x14ac:dyDescent="0.25">
      <c r="A306" t="s">
        <v>1821</v>
      </c>
      <c r="B306" t="str">
        <f>IF(COUNTIF(A:A,A306)&gt;1,_xlfn.CONCAT(A306," (",N306,")"),A306)</f>
        <v>Gāngdū Huāyuán</v>
      </c>
      <c r="C306" t="str">
        <f>IF(COUNTIF(B:B,B306)&gt;1,_xlfn.CONCAT(A306," (",M306,")"),B306)</f>
        <v>Gāngdū Huāyuán</v>
      </c>
      <c r="D306" t="s">
        <v>1822</v>
      </c>
      <c r="E306" t="s">
        <v>267</v>
      </c>
      <c r="F306" t="str">
        <f>_xlfn.CONCAT(D306,", ",H306,", ",I306,", ","湖北省")</f>
        <v>钢都花园, 青山区, 武汉市, 湖北省</v>
      </c>
      <c r="G306">
        <v>39919</v>
      </c>
      <c r="H306" t="s">
        <v>210</v>
      </c>
      <c r="I306" t="s">
        <v>199</v>
      </c>
      <c r="J306" t="e">
        <f>VLOOKUP(F306,[1]!china_towns_second__2[[Column1]:[Y]],3,FALSE)</f>
        <v>#N/A</v>
      </c>
      <c r="K306" t="e">
        <f>VLOOKUP(F306,[1]!china_towns_second__2[[Column1]:[Y]],2,FALSE)</f>
        <v>#N/A</v>
      </c>
      <c r="L306" t="s">
        <v>4605</v>
      </c>
      <c r="M306" t="str">
        <f>VLOOKUP(H306,CHOOSE({1,2},Table18[Native],Table18[Name]),2,0)</f>
        <v>Qīngshān Qū</v>
      </c>
      <c r="N306" t="str">
        <f>VLOOKUP(I306,CHOOSE({1,2},Table18[Native],Table18[Name]),2,0)</f>
        <v>Wŭhàn Shì</v>
      </c>
      <c r="O306" t="str">
        <f>_xlfn.CONCAT(L306," (",N306,")")</f>
        <v>Gangdu Huayuan (Wŭhàn Shì)</v>
      </c>
      <c r="P306" s="12" t="str">
        <f>IF(COUNTIF(O:O,O306)&gt;1,_xlfn.CONCAT(L306," (",M306,")"),O306)</f>
        <v>Gangdu Huayuan (Wŭhàn Shì)</v>
      </c>
    </row>
    <row r="307" spans="1:16" x14ac:dyDescent="0.25">
      <c r="A307" t="s">
        <v>1823</v>
      </c>
      <c r="B307" t="str">
        <f>IF(COUNTIF(A:A,A307)&gt;1,_xlfn.CONCAT(A307," (",N307,")"),A307)</f>
        <v>Gānghuācūn Jiēdào</v>
      </c>
      <c r="C307" t="str">
        <f>IF(COUNTIF(B:B,B307)&gt;1,_xlfn.CONCAT(A307," (",M307,")"),B307)</f>
        <v>Gānghuācūn Jiēdào</v>
      </c>
      <c r="D307" t="s">
        <v>1824</v>
      </c>
      <c r="E307" t="s">
        <v>270</v>
      </c>
      <c r="F307" t="str">
        <f>_xlfn.CONCAT(D307,", ",H307,", ",I307,", ","湖北省")</f>
        <v>钢花村街道, 青山区, 武汉市, 湖北省</v>
      </c>
      <c r="G307">
        <v>77222</v>
      </c>
      <c r="H307" t="s">
        <v>210</v>
      </c>
      <c r="I307" t="s">
        <v>199</v>
      </c>
      <c r="J307">
        <f>VLOOKUP(F307,[1]!china_towns_second__2[[Column1]:[Y]],3,FALSE)</f>
        <v>30.622342067210401</v>
      </c>
      <c r="K307">
        <f>VLOOKUP(F307,[1]!china_towns_second__2[[Column1]:[Y]],2,FALSE)</f>
        <v>114.3798094</v>
      </c>
      <c r="L307" t="s">
        <v>4606</v>
      </c>
      <c r="M307" t="str">
        <f>VLOOKUP(H307,CHOOSE({1,2},Table18[Native],Table18[Name]),2,0)</f>
        <v>Qīngshān Qū</v>
      </c>
      <c r="N307" t="str">
        <f>VLOOKUP(I307,CHOOSE({1,2},Table18[Native],Table18[Name]),2,0)</f>
        <v>Wŭhàn Shì</v>
      </c>
      <c r="O307" t="str">
        <f>_xlfn.CONCAT(L307," (",N307,")")</f>
        <v>Ganghuacun Jiedao (Wŭhàn Shì)</v>
      </c>
      <c r="P307" s="12" t="str">
        <f>IF(COUNTIF(O:O,O307)&gt;1,_xlfn.CONCAT(L307," (",M307,")"),O307)</f>
        <v>Ganghuacun Jiedao (Wŭhàn Shì)</v>
      </c>
    </row>
    <row r="308" spans="1:16" x14ac:dyDescent="0.25">
      <c r="A308" t="s">
        <v>2121</v>
      </c>
      <c r="B308" t="str">
        <f>IF(COUNTIF(A:A,A308)&gt;1,_xlfn.CONCAT(A308," (",N308,")"),A308)</f>
        <v>Găngkŏu Xiāng</v>
      </c>
      <c r="C308" t="str">
        <f>IF(COUNTIF(B:B,B308)&gt;1,_xlfn.CONCAT(A308," (",M308,")"),B308)</f>
        <v>Găngkŏu Xiāng</v>
      </c>
      <c r="D308" t="s">
        <v>2122</v>
      </c>
      <c r="E308" t="s">
        <v>285</v>
      </c>
      <c r="F308" t="str">
        <f>_xlfn.CONCAT(D308,", ",H308,", ",I308,", ","湖北省")</f>
        <v>港口乡, 崇阳县, 咸宁市, 湖北省</v>
      </c>
      <c r="G308">
        <v>20439</v>
      </c>
      <c r="H308" t="s">
        <v>225</v>
      </c>
      <c r="I308" t="s">
        <v>223</v>
      </c>
      <c r="J308" t="e">
        <f>VLOOKUP(F308,[1]!china_towns_second__2[[Column1]:[Y]],3,FALSE)</f>
        <v>#N/A</v>
      </c>
      <c r="K308" t="e">
        <f>VLOOKUP(F308,[1]!china_towns_second__2[[Column1]:[Y]],2,FALSE)</f>
        <v>#N/A</v>
      </c>
      <c r="L308" t="s">
        <v>4758</v>
      </c>
      <c r="M308" t="str">
        <f>VLOOKUP(H308,CHOOSE({1,2},Table18[Native],Table18[Name]),2,0)</f>
        <v>Chóngyáng Xiàn</v>
      </c>
      <c r="N308" t="str">
        <f>VLOOKUP(I308,CHOOSE({1,2},Table18[Native],Table18[Name]),2,0)</f>
        <v>Xiánníng Shì</v>
      </c>
      <c r="O308" t="str">
        <f>_xlfn.CONCAT(L308," (",N308,")")</f>
        <v>Gangkou Xiang (Xiánníng Shì)</v>
      </c>
      <c r="P308" s="12" t="str">
        <f>IF(COUNTIF(O:O,O308)&gt;1,_xlfn.CONCAT(L308," (",M308,")"),O308)</f>
        <v>Gangkou Xiang (Xiánníng Shì)</v>
      </c>
    </row>
    <row r="309" spans="1:16" x14ac:dyDescent="0.25">
      <c r="A309" t="s">
        <v>2463</v>
      </c>
      <c r="B309" t="str">
        <f>IF(COUNTIF(A:A,A309)&gt;1,_xlfn.CONCAT(A309," (",N309,")"),A309)</f>
        <v>Gānhé Jiēdào</v>
      </c>
      <c r="C309" t="str">
        <f>IF(COUNTIF(B:B,B309)&gt;1,_xlfn.CONCAT(A309," (",M309,")"),B309)</f>
        <v>Gānhé Jiēdào</v>
      </c>
      <c r="D309" t="s">
        <v>2464</v>
      </c>
      <c r="E309" t="s">
        <v>270</v>
      </c>
      <c r="F309" t="str">
        <f>_xlfn.CONCAT(D309,", ",H309,", ",I309,", ","湖北省")</f>
        <v>干河街道, 仙桃市, 湖北省省直辖县级行政区划, 湖北省</v>
      </c>
      <c r="G309">
        <v>147528</v>
      </c>
      <c r="H309" t="s">
        <v>170</v>
      </c>
      <c r="I309" t="s">
        <v>166</v>
      </c>
      <c r="J309">
        <f>VLOOKUP(F309,[1]!china_towns_second__2[[Column1]:[Y]],3,FALSE)</f>
        <v>30.360984318837499</v>
      </c>
      <c r="K309">
        <f>VLOOKUP(F309,[1]!china_towns_second__2[[Column1]:[Y]],2,FALSE)</f>
        <v>113.38416530000001</v>
      </c>
      <c r="L309" t="s">
        <v>4946</v>
      </c>
      <c r="M309" t="str">
        <f>VLOOKUP(H309,CHOOSE({1,2},Table18[Native],Table18[Name]),2,0)</f>
        <v>Xiāntáo Shì</v>
      </c>
      <c r="N309" t="str">
        <f>VLOOKUP(I309,CHOOSE({1,2},Table18[Native],Table18[Name]),2,0)</f>
        <v>Húbĕi Shĕngzhíxiáxiàn Jíxíngzhèng Qūhuà</v>
      </c>
      <c r="O309" t="str">
        <f>_xlfn.CONCAT(L309," (",N309,")")</f>
        <v>Ganhe Jiedao (Húbĕi Shĕngzhíxiáxiàn Jíxíngzhèng Qūhuà)</v>
      </c>
      <c r="P309" s="12" t="str">
        <f>IF(COUNTIF(O:O,O309)&gt;1,_xlfn.CONCAT(L309," (",M309,")"),O309)</f>
        <v>Ganhe Jiedao (Húbĕi Shĕngzhíxiáxiàn Jíxíngzhèng Qūhuà)</v>
      </c>
    </row>
    <row r="310" spans="1:16" x14ac:dyDescent="0.25">
      <c r="A310" t="s">
        <v>1160</v>
      </c>
      <c r="B310" t="str">
        <f>IF(COUNTIF(A:A,A310)&gt;1,_xlfn.CONCAT(A310," (",N310,")"),A310)</f>
        <v>Gānjiāchăng Xiāng</v>
      </c>
      <c r="C310" t="str">
        <f>IF(COUNTIF(B:B,B310)&gt;1,_xlfn.CONCAT(A310," (",M310,")"),B310)</f>
        <v>Gānjiāchăng Xiāng</v>
      </c>
      <c r="D310" t="s">
        <v>1161</v>
      </c>
      <c r="E310" t="s">
        <v>285</v>
      </c>
      <c r="F310" t="str">
        <f>_xlfn.CONCAT(D310,", ",H310,", ",I310,", ","湖北省")</f>
        <v>甘家厂乡, 公安县, 荆州市, 湖北省</v>
      </c>
      <c r="G310">
        <v>37294</v>
      </c>
      <c r="H310" t="s">
        <v>178</v>
      </c>
      <c r="I310" t="s">
        <v>177</v>
      </c>
      <c r="J310" t="e">
        <f>VLOOKUP(F310,[1]!china_towns_second__2[[Column1]:[Y]],3,FALSE)</f>
        <v>#N/A</v>
      </c>
      <c r="K310" t="e">
        <f>VLOOKUP(F310,[1]!china_towns_second__2[[Column1]:[Y]],2,FALSE)</f>
        <v>#N/A</v>
      </c>
      <c r="L310" t="s">
        <v>4264</v>
      </c>
      <c r="M310" t="str">
        <f>VLOOKUP(H310,CHOOSE({1,2},Table18[Native],Table18[Name]),2,0)</f>
        <v>Gōng'ān Xiàn</v>
      </c>
      <c r="N310" t="str">
        <f>VLOOKUP(I310,CHOOSE({1,2},Table18[Native],Table18[Name]),2,0)</f>
        <v>Jīngzhōu Shì</v>
      </c>
      <c r="O310" t="str">
        <f>_xlfn.CONCAT(L310," (",N310,")")</f>
        <v>Ganjiachang Xiang (Jīngzhōu Shì)</v>
      </c>
      <c r="P310" s="12" t="str">
        <f>IF(COUNTIF(O:O,O310)&gt;1,_xlfn.CONCAT(L310," (",M310,")"),O310)</f>
        <v>Ganjiachang Xiang (Jīngzhōu Shì)</v>
      </c>
    </row>
    <row r="311" spans="1:16" x14ac:dyDescent="0.25">
      <c r="A311" t="s">
        <v>2465</v>
      </c>
      <c r="B311" t="str">
        <f>IF(COUNTIF(A:A,A311)&gt;1,_xlfn.CONCAT(A311," (",N311,")"),A311)</f>
        <v>Gānyì Zhèn</v>
      </c>
      <c r="C311" t="str">
        <f>IF(COUNTIF(B:B,B311)&gt;1,_xlfn.CONCAT(A311," (",M311,")"),B311)</f>
        <v>Gānyì Zhèn</v>
      </c>
      <c r="D311" t="s">
        <v>2466</v>
      </c>
      <c r="E311" t="s">
        <v>256</v>
      </c>
      <c r="F311" t="str">
        <f>_xlfn.CONCAT(D311,", ",H311,", ",I311,", ","湖北省")</f>
        <v>干驿镇, 天门市, 湖北省省直辖县级行政区划, 湖北省</v>
      </c>
      <c r="G311">
        <v>46601</v>
      </c>
      <c r="H311" t="s">
        <v>169</v>
      </c>
      <c r="I311" t="s">
        <v>166</v>
      </c>
      <c r="J311">
        <f>VLOOKUP(F311,[1]!china_towns_second__2[[Column1]:[Y]],3,FALSE)</f>
        <v>30.550210689504699</v>
      </c>
      <c r="K311">
        <f>VLOOKUP(F311,[1]!china_towns_second__2[[Column1]:[Y]],2,FALSE)</f>
        <v>113.4000602</v>
      </c>
      <c r="L311" t="s">
        <v>4947</v>
      </c>
      <c r="M311" t="str">
        <f>VLOOKUP(H311,CHOOSE({1,2},Table18[Native],Table18[Name]),2,0)</f>
        <v>Tiānmén Shì</v>
      </c>
      <c r="N311" t="str">
        <f>VLOOKUP(I311,CHOOSE({1,2},Table18[Native],Table18[Name]),2,0)</f>
        <v>Húbĕi Shĕngzhíxiáxiàn Jíxíngzhèng Qūhuà</v>
      </c>
      <c r="O311" t="str">
        <f>_xlfn.CONCAT(L311," (",N311,")")</f>
        <v>Ganyi Zhen (Húbĕi Shĕngzhíxiáxiàn Jíxíngzhèng Qūhuà)</v>
      </c>
      <c r="P311" s="12" t="str">
        <f>IF(COUNTIF(O:O,O311)&gt;1,_xlfn.CONCAT(L311," (",M311,")"),O311)</f>
        <v>Ganyi Zhen (Húbĕi Shĕngzhíxiáxiàn Jíxíngzhèng Qūhuà)</v>
      </c>
    </row>
    <row r="312" spans="1:16" x14ac:dyDescent="0.25">
      <c r="A312" t="s">
        <v>2887</v>
      </c>
      <c r="B312" t="str">
        <f>IF(COUNTIF(A:A,A312)&gt;1,_xlfn.CONCAT(A312," (",N312,")"),A312)</f>
        <v>Gāobàzhōu Zhèn</v>
      </c>
      <c r="C312" t="str">
        <f>IF(COUNTIF(B:B,B312)&gt;1,_xlfn.CONCAT(A312," (",M312,")"),B312)</f>
        <v>Gāobàzhōu Zhèn</v>
      </c>
      <c r="D312" t="s">
        <v>2888</v>
      </c>
      <c r="E312" t="s">
        <v>256</v>
      </c>
      <c r="F312" t="str">
        <f>_xlfn.CONCAT(D312,", ",H312,", ",I312,", ","湖北省")</f>
        <v>高坝洲镇, 宜都市, 宜昌市, 湖北省</v>
      </c>
      <c r="G312">
        <v>25860</v>
      </c>
      <c r="H312" t="s">
        <v>247</v>
      </c>
      <c r="I312" t="s">
        <v>238</v>
      </c>
      <c r="J312">
        <f>VLOOKUP(F312,[1]!china_towns_second__2[[Column1]:[Y]],3,FALSE)</f>
        <v>30.44030259813</v>
      </c>
      <c r="K312">
        <f>VLOOKUP(F312,[1]!china_towns_second__2[[Column1]:[Y]],2,FALSE)</f>
        <v>111.36868320000001</v>
      </c>
      <c r="L312" t="s">
        <v>5164</v>
      </c>
      <c r="M312" t="str">
        <f>VLOOKUP(H312,CHOOSE({1,2},Table18[Native],Table18[Name]),2,0)</f>
        <v>Yídū Shì</v>
      </c>
      <c r="N312" t="str">
        <f>VLOOKUP(I312,CHOOSE({1,2},Table18[Native],Table18[Name]),2,0)</f>
        <v>Yíchāng Shì</v>
      </c>
      <c r="O312" t="str">
        <f>_xlfn.CONCAT(L312," (",N312,")")</f>
        <v>Gaobazhou Zhen (Yíchāng Shì)</v>
      </c>
      <c r="P312" s="12" t="str">
        <f>IF(COUNTIF(O:O,O312)&gt;1,_xlfn.CONCAT(L312," (",M312,")"),O312)</f>
        <v>Gaobazhou Zhen (Yíchāng Shì)</v>
      </c>
    </row>
    <row r="313" spans="1:16" x14ac:dyDescent="0.25">
      <c r="A313" t="s">
        <v>2467</v>
      </c>
      <c r="B313" t="str">
        <f>IF(COUNTIF(A:A,A313)&gt;1,_xlfn.CONCAT(A313," (",N313,")"),A313)</f>
        <v>Gāochăng Jiēdào</v>
      </c>
      <c r="C313" t="str">
        <f>IF(COUNTIF(B:B,B313)&gt;1,_xlfn.CONCAT(A313," (",M313,")"),B313)</f>
        <v>Gāochăng Jiēdào</v>
      </c>
      <c r="D313" t="s">
        <v>2468</v>
      </c>
      <c r="E313" t="s">
        <v>270</v>
      </c>
      <c r="F313" t="str">
        <f>_xlfn.CONCAT(D313,", ",H313,", ",I313,", ","湖北省")</f>
        <v>高场街道, 潜江市, 湖北省省直辖县级行政区划, 湖北省</v>
      </c>
      <c r="G313">
        <v>7206</v>
      </c>
      <c r="H313" t="s">
        <v>167</v>
      </c>
      <c r="I313" t="s">
        <v>166</v>
      </c>
      <c r="J313">
        <f>VLOOKUP(F313,[1]!china_towns_second__2[[Column1]:[Y]],3,FALSE)</f>
        <v>30.409739320859199</v>
      </c>
      <c r="K313">
        <f>VLOOKUP(F313,[1]!china_towns_second__2[[Column1]:[Y]],2,FALSE)</f>
        <v>112.7249906</v>
      </c>
      <c r="L313" t="s">
        <v>4948</v>
      </c>
      <c r="M313" t="str">
        <f>VLOOKUP(H313,CHOOSE({1,2},Table18[Native],Table18[Name]),2,0)</f>
        <v>Qiánjiāng Shì</v>
      </c>
      <c r="N313" t="str">
        <f>VLOOKUP(I313,CHOOSE({1,2},Table18[Native],Table18[Name]),2,0)</f>
        <v>Húbĕi Shĕngzhíxiáxiàn Jíxíngzhèng Qūhuà</v>
      </c>
      <c r="O313" t="str">
        <f>_xlfn.CONCAT(L313," (",N313,")")</f>
        <v>Gaochang Jiedao (Húbĕi Shĕngzhíxiáxiàn Jíxíngzhèng Qūhuà)</v>
      </c>
      <c r="P313" s="12" t="str">
        <f>IF(COUNTIF(O:O,O313)&gt;1,_xlfn.CONCAT(L313," (",M313,")"),O313)</f>
        <v>Gaochang Jiedao (Húbĕi Shĕngzhíxiáxiàn Jíxíngzhèng Qūhuà)</v>
      </c>
    </row>
    <row r="314" spans="1:16" x14ac:dyDescent="0.25">
      <c r="A314" t="s">
        <v>1661</v>
      </c>
      <c r="B314" t="str">
        <f>IF(COUNTIF(A:A,A314)&gt;1,_xlfn.CONCAT(A314," (",N314,")"),A314)</f>
        <v>Gāochéng Zhèn</v>
      </c>
      <c r="C314" t="str">
        <f>IF(COUNTIF(B:B,B314)&gt;1,_xlfn.CONCAT(A314," (",M314,")"),B314)</f>
        <v>Gāochéng Zhèn</v>
      </c>
      <c r="D314" t="s">
        <v>1662</v>
      </c>
      <c r="E314" t="s">
        <v>256</v>
      </c>
      <c r="F314" t="str">
        <f>_xlfn.CONCAT(D314,", ",H314,", ",I314,", ","湖北省")</f>
        <v>高城镇, 随县, 随州市, 湖北省</v>
      </c>
      <c r="G314">
        <v>23137</v>
      </c>
      <c r="H314" t="s">
        <v>197</v>
      </c>
      <c r="I314" t="s">
        <v>195</v>
      </c>
      <c r="J314">
        <f>VLOOKUP(F314,[1]!china_towns_second__2[[Column1]:[Y]],3,FALSE)</f>
        <v>31.935007805010699</v>
      </c>
      <c r="K314">
        <f>VLOOKUP(F314,[1]!china_towns_second__2[[Column1]:[Y]],2,FALSE)</f>
        <v>113.4311186</v>
      </c>
      <c r="L314" t="s">
        <v>4523</v>
      </c>
      <c r="M314" t="str">
        <f>VLOOKUP(H314,CHOOSE({1,2},Table18[Native],Table18[Name]),2,0)</f>
        <v>Suí Xiàn</v>
      </c>
      <c r="N314" t="str">
        <f>VLOOKUP(I314,CHOOSE({1,2},Table18[Native],Table18[Name]),2,0)</f>
        <v>Suízhōu Shì</v>
      </c>
      <c r="O314" t="str">
        <f>_xlfn.CONCAT(L314," (",N314,")")</f>
        <v>Gaocheng Zhen (Suízhōu Shì)</v>
      </c>
      <c r="P314" s="12" t="str">
        <f>IF(COUNTIF(O:O,O314)&gt;1,_xlfn.CONCAT(L314," (",M314,")"),O314)</f>
        <v>Gaocheng Zhen (Suízhōu Shì)</v>
      </c>
    </row>
    <row r="315" spans="1:16" x14ac:dyDescent="0.25">
      <c r="A315" t="s">
        <v>2671</v>
      </c>
      <c r="B315" t="str">
        <f>IF(COUNTIF(A:A,A315)&gt;1,_xlfn.CONCAT(A315," (",N315,")"),A315)</f>
        <v>Gāodiàn Xiāng</v>
      </c>
      <c r="C315" t="str">
        <f>IF(COUNTIF(B:B,B315)&gt;1,_xlfn.CONCAT(A315," (",M315,")"),B315)</f>
        <v>Gāodiàn Xiāng</v>
      </c>
      <c r="D315" t="s">
        <v>2672</v>
      </c>
      <c r="E315" t="s">
        <v>285</v>
      </c>
      <c r="F315" t="str">
        <f>_xlfn.CONCAT(D315,", ",H315,", ",I315,", ","湖北省")</f>
        <v>高店乡, 大悟县, 孝感市, 湖北省</v>
      </c>
      <c r="G315">
        <v>36754</v>
      </c>
      <c r="H315" t="s">
        <v>232</v>
      </c>
      <c r="I315" t="s">
        <v>230</v>
      </c>
      <c r="J315" t="e">
        <f>VLOOKUP(F315,[1]!china_towns_second__2[[Column1]:[Y]],3,FALSE)</f>
        <v>#N/A</v>
      </c>
      <c r="K315" t="e">
        <f>VLOOKUP(F315,[1]!china_towns_second__2[[Column1]:[Y]],2,FALSE)</f>
        <v>#N/A</v>
      </c>
      <c r="L315" t="s">
        <v>5051</v>
      </c>
      <c r="M315" t="str">
        <f>VLOOKUP(H315,CHOOSE({1,2},Table18[Native],Table18[Name]),2,0)</f>
        <v>Dàwù Xiàn</v>
      </c>
      <c r="N315" t="str">
        <f>VLOOKUP(I315,CHOOSE({1,2},Table18[Native],Table18[Name]),2,0)</f>
        <v>Xiàogăn Shì</v>
      </c>
      <c r="O315" t="str">
        <f>_xlfn.CONCAT(L315," (",N315,")")</f>
        <v>Gaodian Xiang (Xiàogăn Shì)</v>
      </c>
      <c r="P315" s="12" t="str">
        <f>IF(COUNTIF(O:O,O315)&gt;1,_xlfn.CONCAT(L315," (",M315,")"),O315)</f>
        <v>Gaodian Xiang (Xiàogăn Shì)</v>
      </c>
    </row>
    <row r="316" spans="1:16" x14ac:dyDescent="0.25">
      <c r="A316" t="s">
        <v>2123</v>
      </c>
      <c r="B316" t="str">
        <f>IF(COUNTIF(A:A,A316)&gt;1,_xlfn.CONCAT(A316," (",N316,")"),A316)</f>
        <v>Gāojiăn Xiāng</v>
      </c>
      <c r="C316" t="str">
        <f>IF(COUNTIF(B:B,B316)&gt;1,_xlfn.CONCAT(A316," (",M316,")"),B316)</f>
        <v>Gāojiăn Xiāng</v>
      </c>
      <c r="D316" t="s">
        <v>2124</v>
      </c>
      <c r="E316" t="s">
        <v>285</v>
      </c>
      <c r="F316" t="str">
        <f>_xlfn.CONCAT(D316,", ",H316,", ",I316,", ","湖北省")</f>
        <v>高枧乡, 崇阳县, 咸宁市, 湖北省</v>
      </c>
      <c r="G316">
        <v>8577</v>
      </c>
      <c r="H316" t="s">
        <v>225</v>
      </c>
      <c r="I316" t="s">
        <v>223</v>
      </c>
      <c r="J316" t="e">
        <f>VLOOKUP(F316,[1]!china_towns_second__2[[Column1]:[Y]],3,FALSE)</f>
        <v>#N/A</v>
      </c>
      <c r="K316" t="e">
        <f>VLOOKUP(F316,[1]!china_towns_second__2[[Column1]:[Y]],2,FALSE)</f>
        <v>#N/A</v>
      </c>
      <c r="L316" t="s">
        <v>4759</v>
      </c>
      <c r="M316" t="str">
        <f>VLOOKUP(H316,CHOOSE({1,2},Table18[Native],Table18[Name]),2,0)</f>
        <v>Chóngyáng Xiàn</v>
      </c>
      <c r="N316" t="str">
        <f>VLOOKUP(I316,CHOOSE({1,2},Table18[Native],Table18[Name]),2,0)</f>
        <v>Xiánníng Shì</v>
      </c>
      <c r="O316" t="str">
        <f>_xlfn.CONCAT(L316," (",N316,")")</f>
        <v>Gaojian Xiang (Xiánníng Shì)</v>
      </c>
      <c r="P316" s="12" t="str">
        <f>IF(COUNTIF(O:O,O316)&gt;1,_xlfn.CONCAT(L316," (",M316,")"),O316)</f>
        <v>Gaojian Xiang (Xiánníng Shì)</v>
      </c>
    </row>
    <row r="317" spans="1:16" x14ac:dyDescent="0.25">
      <c r="A317" t="s">
        <v>2889</v>
      </c>
      <c r="B317" t="str">
        <f>IF(COUNTIF(A:A,A317)&gt;1,_xlfn.CONCAT(A317," (",N317,")"),A317)</f>
        <v>Gāojiāyàn Zhèn</v>
      </c>
      <c r="C317" t="str">
        <f>IF(COUNTIF(B:B,B317)&gt;1,_xlfn.CONCAT(A317," (",M317,")"),B317)</f>
        <v>Gāojiāyàn Zhèn</v>
      </c>
      <c r="D317" t="s">
        <v>2890</v>
      </c>
      <c r="E317" t="s">
        <v>256</v>
      </c>
      <c r="F317" t="str">
        <f>_xlfn.CONCAT(D317,", ",H317,", ",I317,", ","湖北省")</f>
        <v>高家堰镇, 长阳土家族自治县, 宜昌市, 湖北省</v>
      </c>
      <c r="G317">
        <v>20590</v>
      </c>
      <c r="H317" t="s">
        <v>239</v>
      </c>
      <c r="I317" t="s">
        <v>238</v>
      </c>
      <c r="J317">
        <f>VLOOKUP(F317,[1]!china_towns_second__2[[Column1]:[Y]],3,FALSE)</f>
        <v>30.5951412097934</v>
      </c>
      <c r="K317">
        <f>VLOOKUP(F317,[1]!china_towns_second__2[[Column1]:[Y]],2,FALSE)</f>
        <v>111.0387085</v>
      </c>
      <c r="L317" t="s">
        <v>5165</v>
      </c>
      <c r="M317" t="str">
        <f>VLOOKUP(H317,CHOOSE({1,2},Table18[Native],Table18[Name]),2,0)</f>
        <v>Chángyáng Tŭjiāzú Zìzhìxiàn</v>
      </c>
      <c r="N317" t="str">
        <f>VLOOKUP(I317,CHOOSE({1,2},Table18[Native],Table18[Name]),2,0)</f>
        <v>Yíchāng Shì</v>
      </c>
      <c r="O317" t="str">
        <f>_xlfn.CONCAT(L317," (",N317,")")</f>
        <v>Gaojiayan Zhen (Yíchāng Shì)</v>
      </c>
      <c r="P317" s="12" t="str">
        <f>IF(COUNTIF(O:O,O317)&gt;1,_xlfn.CONCAT(L317," (",M317,")"),O317)</f>
        <v>Gaojiayan Zhen (Yíchāng Shì)</v>
      </c>
    </row>
    <row r="318" spans="1:16" x14ac:dyDescent="0.25">
      <c r="A318" t="s">
        <v>1162</v>
      </c>
      <c r="B318" t="str">
        <f>IF(COUNTIF(A:A,A318)&gt;1,_xlfn.CONCAT(A318," (",N318,")"),A318)</f>
        <v>Gāojīmiào Zhèn</v>
      </c>
      <c r="C318" t="str">
        <f>IF(COUNTIF(B:B,B318)&gt;1,_xlfn.CONCAT(A318," (",M318,")"),B318)</f>
        <v>Gāojīmiào Zhèn</v>
      </c>
      <c r="D318" t="s">
        <v>1163</v>
      </c>
      <c r="E318" t="s">
        <v>256</v>
      </c>
      <c r="F318" t="str">
        <f>_xlfn.CONCAT(D318,", ",H318,", ",I318,", ","湖北省")</f>
        <v>高基庙镇, 石首市, 荆州市, 湖北省</v>
      </c>
      <c r="G318">
        <v>35237</v>
      </c>
      <c r="H318" t="s">
        <v>184</v>
      </c>
      <c r="I318" t="s">
        <v>177</v>
      </c>
      <c r="J318">
        <f>VLOOKUP(F318,[1]!china_towns_second__2[[Column1]:[Y]],3,FALSE)</f>
        <v>29.644872664757099</v>
      </c>
      <c r="K318">
        <f>VLOOKUP(F318,[1]!china_towns_second__2[[Column1]:[Y]],2,FALSE)</f>
        <v>112.4277749</v>
      </c>
      <c r="L318" t="s">
        <v>4265</v>
      </c>
      <c r="M318" t="str">
        <f>VLOOKUP(H318,CHOOSE({1,2},Table18[Native],Table18[Name]),2,0)</f>
        <v>Shíshŏu Shì</v>
      </c>
      <c r="N318" t="str">
        <f>VLOOKUP(I318,CHOOSE({1,2},Table18[Native],Table18[Name]),2,0)</f>
        <v>Jīngzhōu Shì</v>
      </c>
      <c r="O318" t="str">
        <f>_xlfn.CONCAT(L318," (",N318,")")</f>
        <v>Gaojimiao Zhen (Jīngzhōu Shì)</v>
      </c>
      <c r="P318" s="12" t="str">
        <f>IF(COUNTIF(O:O,O318)&gt;1,_xlfn.CONCAT(L318," (",M318,")"),O318)</f>
        <v>Gaojimiao Zhen (Jīngzhōu Shì)</v>
      </c>
    </row>
    <row r="319" spans="1:16" x14ac:dyDescent="0.25">
      <c r="A319" t="s">
        <v>349</v>
      </c>
      <c r="B319" t="str">
        <f>IF(COUNTIF(A:A,A319)&gt;1,_xlfn.CONCAT(A319," (",N319,")"),A319)</f>
        <v>Gāolèshān Zhèn</v>
      </c>
      <c r="C319" t="str">
        <f>IF(COUNTIF(B:B,B319)&gt;1,_xlfn.CONCAT(A319," (",M319,")"),B319)</f>
        <v>Gāolèshān Zhèn</v>
      </c>
      <c r="D319" t="s">
        <v>350</v>
      </c>
      <c r="E319" t="s">
        <v>256</v>
      </c>
      <c r="F319" t="str">
        <f>_xlfn.CONCAT(D319,", ",H319,", ",I319,", ","湖北省")</f>
        <v>高乐山镇, 咸丰县, 恩施土家族苗族自治州, 湖北省</v>
      </c>
      <c r="G319">
        <v>81220</v>
      </c>
      <c r="H319" t="s">
        <v>142</v>
      </c>
      <c r="I319" t="s">
        <v>135</v>
      </c>
      <c r="J319">
        <f>VLOOKUP(F319,[1]!china_towns_second__2[[Column1]:[Y]],3,FALSE)</f>
        <v>29.731794894134701</v>
      </c>
      <c r="K319">
        <f>VLOOKUP(F319,[1]!china_towns_second__2[[Column1]:[Y]],2,FALSE)</f>
        <v>109.17592310000001</v>
      </c>
      <c r="L319" t="s">
        <v>3865</v>
      </c>
      <c r="M319" t="str">
        <f>VLOOKUP(H319,CHOOSE({1,2},Table18[Native],Table18[Name]),2,0)</f>
        <v>Xiánfēng Xiàn</v>
      </c>
      <c r="N319" t="str">
        <f>VLOOKUP(I319,CHOOSE({1,2},Table18[Native],Table18[Name]),2,0)</f>
        <v>Ēnshī Tŭjiāzú Miáozú Zìzhìzhōu</v>
      </c>
      <c r="O319" t="str">
        <f>_xlfn.CONCAT(L319," (",N319,")")</f>
        <v>Gaoleshan Zhen (Ēnshī Tŭjiāzú Miáozú Zìzhìzhōu)</v>
      </c>
      <c r="P319" s="12" t="str">
        <f>IF(COUNTIF(O:O,O319)&gt;1,_xlfn.CONCAT(L319," (",M319,")"),O319)</f>
        <v>Gaoleshan Zhen (Ēnshī Tŭjiāzú Miáozú Zìzhìzhōu)</v>
      </c>
    </row>
    <row r="320" spans="1:16" x14ac:dyDescent="0.25">
      <c r="A320" t="s">
        <v>1164</v>
      </c>
      <c r="B320" t="str">
        <f>IF(COUNTIF(A:A,A320)&gt;1,_xlfn.CONCAT(A320," (",N320,")"),A320)</f>
        <v>Gāolíng Zhèn</v>
      </c>
      <c r="C320" t="str">
        <f>IF(COUNTIF(B:B,B320)&gt;1,_xlfn.CONCAT(A320," (",M320,")"),B320)</f>
        <v>Gāolíng Zhèn</v>
      </c>
      <c r="D320" t="s">
        <v>1165</v>
      </c>
      <c r="E320" t="s">
        <v>256</v>
      </c>
      <c r="F320" t="str">
        <f>_xlfn.CONCAT(D320,", ",H320,", ",I320,", ","湖北省")</f>
        <v>高陵镇, 石首市, 荆州市, 湖北省</v>
      </c>
      <c r="G320">
        <v>29776</v>
      </c>
      <c r="H320" t="s">
        <v>184</v>
      </c>
      <c r="I320" t="s">
        <v>177</v>
      </c>
      <c r="J320">
        <f>VLOOKUP(F320,[1]!china_towns_second__2[[Column1]:[Y]],3,FALSE)</f>
        <v>29.679423075745898</v>
      </c>
      <c r="K320">
        <f>VLOOKUP(F320,[1]!china_towns_second__2[[Column1]:[Y]],2,FALSE)</f>
        <v>112.2864466</v>
      </c>
      <c r="L320" t="s">
        <v>4266</v>
      </c>
      <c r="M320" t="str">
        <f>VLOOKUP(H320,CHOOSE({1,2},Table18[Native],Table18[Name]),2,0)</f>
        <v>Shíshŏu Shì</v>
      </c>
      <c r="N320" t="str">
        <f>VLOOKUP(I320,CHOOSE({1,2},Table18[Native],Table18[Name]),2,0)</f>
        <v>Jīngzhōu Shì</v>
      </c>
      <c r="O320" t="str">
        <f>_xlfn.CONCAT(L320," (",N320,")")</f>
        <v>Gaoling Zhen (Jīngzhōu Shì)</v>
      </c>
      <c r="P320" s="12" t="str">
        <f>IF(COUNTIF(O:O,O320)&gt;1,_xlfn.CONCAT(L320," (",M320,")"),O320)</f>
        <v>Gaoling Zhen (Jīngzhōu Shì)</v>
      </c>
    </row>
    <row r="321" spans="1:16" x14ac:dyDescent="0.25">
      <c r="A321" t="s">
        <v>351</v>
      </c>
      <c r="B321" t="str">
        <f>IF(COUNTIF(A:A,A321)&gt;1,_xlfn.CONCAT(A321," (",N321,")"),A321)</f>
        <v>Gāoluó Zhèn</v>
      </c>
      <c r="C321" t="str">
        <f>IF(COUNTIF(B:B,B321)&gt;1,_xlfn.CONCAT(A321," (",M321,")"),B321)</f>
        <v>Gāoluó Zhèn</v>
      </c>
      <c r="D321" t="s">
        <v>352</v>
      </c>
      <c r="E321" t="s">
        <v>256</v>
      </c>
      <c r="F321" t="str">
        <f>_xlfn.CONCAT(D321,", ",H321,", ",I321,", ","湖北省")</f>
        <v>高罗镇, 宣恩县, 恩施土家族苗族自治州, 湖北省</v>
      </c>
      <c r="G321">
        <v>39157</v>
      </c>
      <c r="H321" t="s">
        <v>143</v>
      </c>
      <c r="I321" t="s">
        <v>135</v>
      </c>
      <c r="J321">
        <f>VLOOKUP(F321,[1]!china_towns_second__2[[Column1]:[Y]],3,FALSE)</f>
        <v>29.759713246011898</v>
      </c>
      <c r="K321">
        <f>VLOOKUP(F321,[1]!china_towns_second__2[[Column1]:[Y]],2,FALSE)</f>
        <v>109.4791132</v>
      </c>
      <c r="L321" t="s">
        <v>3866</v>
      </c>
      <c r="M321" t="str">
        <f>VLOOKUP(H321,CHOOSE({1,2},Table18[Native],Table18[Name]),2,0)</f>
        <v>Xuān'ēn Xiàn</v>
      </c>
      <c r="N321" t="str">
        <f>VLOOKUP(I321,CHOOSE({1,2},Table18[Native],Table18[Name]),2,0)</f>
        <v>Ēnshī Tŭjiāzú Miáozú Zìzhìzhōu</v>
      </c>
      <c r="O321" t="str">
        <f>_xlfn.CONCAT(L321," (",N321,")")</f>
        <v>Gaoluo Zhen (Ēnshī Tŭjiāzú Miáozú Zìzhìzhōu)</v>
      </c>
      <c r="P321" s="12" t="str">
        <f>IF(COUNTIF(O:O,O321)&gt;1,_xlfn.CONCAT(L321," (",M321,")"),O321)</f>
        <v>Gaoluo Zhen (Ēnshī Tŭjiāzú Miáozú Zìzhìzhōu)</v>
      </c>
    </row>
    <row r="322" spans="1:16" x14ac:dyDescent="0.25">
      <c r="A322" t="s">
        <v>353</v>
      </c>
      <c r="B322" t="str">
        <f>IF(COUNTIF(A:A,A322)&gt;1,_xlfn.CONCAT(A322," (",N322,")"),A322)</f>
        <v>Gāopíng Zhèn</v>
      </c>
      <c r="C322" t="str">
        <f>IF(COUNTIF(B:B,B322)&gt;1,_xlfn.CONCAT(A322," (",M322,")"),B322)</f>
        <v>Gāopíng Zhèn</v>
      </c>
      <c r="D322" t="s">
        <v>354</v>
      </c>
      <c r="E322" t="s">
        <v>256</v>
      </c>
      <c r="F322" t="str">
        <f>_xlfn.CONCAT(D322,", ",H322,", ",I322,", ","湖北省")</f>
        <v>高坪镇, 建始县, 恩施土家族苗族自治州, 湖北省</v>
      </c>
      <c r="G322">
        <v>43995</v>
      </c>
      <c r="H322" t="s">
        <v>139</v>
      </c>
      <c r="I322" t="s">
        <v>135</v>
      </c>
      <c r="J322">
        <f>VLOOKUP(F322,[1]!china_towns_second__2[[Column1]:[Y]],3,FALSE)</f>
        <v>30.667097831543</v>
      </c>
      <c r="K322">
        <f>VLOOKUP(F322,[1]!china_towns_second__2[[Column1]:[Y]],2,FALSE)</f>
        <v>110.01848099999999</v>
      </c>
      <c r="L322" t="s">
        <v>3867</v>
      </c>
      <c r="M322" t="str">
        <f>VLOOKUP(H322,CHOOSE({1,2},Table18[Native],Table18[Name]),2,0)</f>
        <v>Jiànshĭ Xiàn</v>
      </c>
      <c r="N322" t="str">
        <f>VLOOKUP(I322,CHOOSE({1,2},Table18[Native],Table18[Name]),2,0)</f>
        <v>Ēnshī Tŭjiāzú Miáozú Zìzhìzhōu</v>
      </c>
      <c r="O322" t="str">
        <f>_xlfn.CONCAT(L322," (",N322,")")</f>
        <v>Gaoping Zhen (Ēnshī Tŭjiāzú Miáozú Zìzhìzhōu)</v>
      </c>
      <c r="P322" s="12" t="str">
        <f>IF(COUNTIF(O:O,O322)&gt;1,_xlfn.CONCAT(L322," (",M322,")"),O322)</f>
        <v>Gaoping Zhen (Ēnshī Tŭjiāzú Miáozú Zìzhìzhōu)</v>
      </c>
    </row>
    <row r="323" spans="1:16" x14ac:dyDescent="0.25">
      <c r="A323" t="s">
        <v>2891</v>
      </c>
      <c r="B323" t="str">
        <f>IF(COUNTIF(A:A,A323)&gt;1,_xlfn.CONCAT(A323," (",N323,")"),A323)</f>
        <v>Gāoqiáo Xiāng</v>
      </c>
      <c r="C323" t="str">
        <f>IF(COUNTIF(B:B,B323)&gt;1,_xlfn.CONCAT(A323," (",M323,")"),B323)</f>
        <v>Gāoqiáo Xiāng</v>
      </c>
      <c r="D323" t="s">
        <v>2892</v>
      </c>
      <c r="E323" t="s">
        <v>285</v>
      </c>
      <c r="F323" t="str">
        <f>_xlfn.CONCAT(D323,", ",H323,", ",I323,", ","湖北省")</f>
        <v>高桥乡, 兴山县, 宜昌市, 湖北省</v>
      </c>
      <c r="G323">
        <v>14568</v>
      </c>
      <c r="H323" t="s">
        <v>246</v>
      </c>
      <c r="I323" t="s">
        <v>238</v>
      </c>
      <c r="J323" t="e">
        <f>VLOOKUP(F323,[1]!china_towns_second__2[[Column1]:[Y]],3,FALSE)</f>
        <v>#N/A</v>
      </c>
      <c r="K323" t="e">
        <f>VLOOKUP(F323,[1]!china_towns_second__2[[Column1]:[Y]],2,FALSE)</f>
        <v>#N/A</v>
      </c>
      <c r="L323" t="s">
        <v>5166</v>
      </c>
      <c r="M323" t="str">
        <f>VLOOKUP(H323,CHOOSE({1,2},Table18[Native],Table18[Name]),2,0)</f>
        <v>Xīngshān Xiàn</v>
      </c>
      <c r="N323" t="str">
        <f>VLOOKUP(I323,CHOOSE({1,2},Table18[Native],Table18[Name]),2,0)</f>
        <v>Yíchāng Shì</v>
      </c>
      <c r="O323" t="str">
        <f>_xlfn.CONCAT(L323," (",N323,")")</f>
        <v>Gaoqiao Xiang (Yíchāng Shì)</v>
      </c>
      <c r="P323" s="12" t="str">
        <f>IF(COUNTIF(O:O,O323)&gt;1,_xlfn.CONCAT(L323," (",M323,")"),O323)</f>
        <v>Gaoqiao Xiang (Yíchāng Shì)</v>
      </c>
    </row>
    <row r="324" spans="1:16" x14ac:dyDescent="0.25">
      <c r="A324" t="s">
        <v>570</v>
      </c>
      <c r="B324" t="str">
        <f>IF(COUNTIF(A:A,A324)&gt;1,_xlfn.CONCAT(A324," (",N324,")"),A324)</f>
        <v>Gāoqiáo Zhèn (Huánggāng Shì)</v>
      </c>
      <c r="C324" t="str">
        <f>IF(COUNTIF(B:B,B324)&gt;1,_xlfn.CONCAT(A324," (",M324,")"),B324)</f>
        <v>Gāoqiáo Zhèn (Huánggāng Shì)</v>
      </c>
      <c r="D324" t="s">
        <v>571</v>
      </c>
      <c r="E324" t="s">
        <v>256</v>
      </c>
      <c r="F324" t="str">
        <f>_xlfn.CONCAT(D324,", ",H324,", ",I324,", ","湖北省")</f>
        <v>高桥镇, 红安县, 黄冈市, 湖北省</v>
      </c>
      <c r="G324">
        <v>50883</v>
      </c>
      <c r="H324" t="s">
        <v>149</v>
      </c>
      <c r="I324" t="s">
        <v>148</v>
      </c>
      <c r="J324">
        <f>VLOOKUP(F324,[1]!china_towns_second__2[[Column1]:[Y]],3,FALSE)</f>
        <v>31.166624355619199</v>
      </c>
      <c r="K324">
        <f>VLOOKUP(F324,[1]!china_towns_second__2[[Column1]:[Y]],2,FALSE)</f>
        <v>114.5558094</v>
      </c>
      <c r="L324" t="s">
        <v>3975</v>
      </c>
      <c r="M324" t="str">
        <f>VLOOKUP(H324,CHOOSE({1,2},Table18[Native],Table18[Name]),2,0)</f>
        <v>Hóng'ān Xiàn</v>
      </c>
      <c r="N324" t="str">
        <f>VLOOKUP(I324,CHOOSE({1,2},Table18[Native],Table18[Name]),2,0)</f>
        <v>Huánggāng Shì</v>
      </c>
      <c r="O324" t="str">
        <f>_xlfn.CONCAT(L324," (",N324,")")</f>
        <v>Gaoqiao Zhen (Huanggang Shi) (Huánggāng Shì)</v>
      </c>
      <c r="P324" s="12" t="str">
        <f>IF(COUNTIF(O:O,O324)&gt;1,_xlfn.CONCAT(L324," (",M324,")"),O324)</f>
        <v>Gaoqiao Zhen (Huanggang Shi) (Huánggāng Shì)</v>
      </c>
    </row>
    <row r="325" spans="1:16" x14ac:dyDescent="0.25">
      <c r="A325" t="s">
        <v>570</v>
      </c>
      <c r="B325" t="str">
        <f>IF(COUNTIF(A:A,A325)&gt;1,_xlfn.CONCAT(A325," (",N325,")"),A325)</f>
        <v>Gāoqiáo Zhèn (Xiánníng Shì)</v>
      </c>
      <c r="C325" t="str">
        <f>IF(COUNTIF(B:B,B325)&gt;1,_xlfn.CONCAT(A325," (",M325,")"),B325)</f>
        <v>Gāoqiáo Zhèn (Xiánníng Shì)</v>
      </c>
      <c r="D325" t="s">
        <v>571</v>
      </c>
      <c r="E325" t="s">
        <v>256</v>
      </c>
      <c r="F325" t="str">
        <f>_xlfn.CONCAT(D325,", ",H325,", ",I325,", ","湖北省")</f>
        <v>高桥镇, 咸安区, 咸宁市, 湖北省</v>
      </c>
      <c r="G325">
        <v>15982</v>
      </c>
      <c r="H325" t="s">
        <v>229</v>
      </c>
      <c r="I325" t="s">
        <v>223</v>
      </c>
      <c r="J325">
        <f>VLOOKUP(F325,[1]!china_towns_second__2[[Column1]:[Y]],3,FALSE)</f>
        <v>29.86350041124</v>
      </c>
      <c r="K325">
        <f>VLOOKUP(F325,[1]!china_towns_second__2[[Column1]:[Y]],2,FALSE)</f>
        <v>114.5120251</v>
      </c>
      <c r="L325" t="s">
        <v>4760</v>
      </c>
      <c r="M325" t="str">
        <f>VLOOKUP(H325,CHOOSE({1,2},Table18[Native],Table18[Name]),2,0)</f>
        <v>Xián'ān Qū</v>
      </c>
      <c r="N325" t="str">
        <f>VLOOKUP(I325,CHOOSE({1,2},Table18[Native],Table18[Name]),2,0)</f>
        <v>Xiánníng Shì</v>
      </c>
      <c r="O325" t="str">
        <f>_xlfn.CONCAT(L325," (",N325,")")</f>
        <v>Gaoqiao Zhen (Xianning Shi) (Xiánníng Shì)</v>
      </c>
      <c r="P325" s="12" t="str">
        <f>IF(COUNTIF(O:O,O325)&gt;1,_xlfn.CONCAT(L325," (",M325,")"),O325)</f>
        <v>Gaoqiao Zhen (Xianning Shi) (Xiánníng Shì)</v>
      </c>
    </row>
    <row r="326" spans="1:16" x14ac:dyDescent="0.25">
      <c r="A326" t="s">
        <v>2469</v>
      </c>
      <c r="B326" t="str">
        <f>IF(COUNTIF(A:A,A326)&gt;1,_xlfn.CONCAT(A326," (",N326,")"),A326)</f>
        <v>Gāoshíbēi Zhèn</v>
      </c>
      <c r="C326" t="str">
        <f>IF(COUNTIF(B:B,B326)&gt;1,_xlfn.CONCAT(A326," (",M326,")"),B326)</f>
        <v>Gāoshíbēi Zhèn</v>
      </c>
      <c r="D326" t="s">
        <v>2470</v>
      </c>
      <c r="E326" t="s">
        <v>256</v>
      </c>
      <c r="F326" t="str">
        <f>_xlfn.CONCAT(D326,", ",H326,", ",I326,", ","湖北省")</f>
        <v>高石碑镇, 潜江市, 湖北省省直辖县级行政区划, 湖北省</v>
      </c>
      <c r="G326">
        <v>40784</v>
      </c>
      <c r="H326" t="s">
        <v>167</v>
      </c>
      <c r="I326" t="s">
        <v>166</v>
      </c>
      <c r="J326">
        <f>VLOOKUP(F326,[1]!china_towns_second__2[[Column1]:[Y]],3,FALSE)</f>
        <v>30.5480583447413</v>
      </c>
      <c r="K326">
        <f>VLOOKUP(F326,[1]!china_towns_second__2[[Column1]:[Y]],2,FALSE)</f>
        <v>112.6569765</v>
      </c>
      <c r="L326" t="s">
        <v>4949</v>
      </c>
      <c r="M326" t="str">
        <f>VLOOKUP(H326,CHOOSE({1,2},Table18[Native],Table18[Name]),2,0)</f>
        <v>Qiánjiāng Shì</v>
      </c>
      <c r="N326" t="str">
        <f>VLOOKUP(I326,CHOOSE({1,2},Table18[Native],Table18[Name]),2,0)</f>
        <v>Húbĕi Shĕngzhíxiáxiàn Jíxíngzhèng Qūhuà</v>
      </c>
      <c r="O326" t="str">
        <f>_xlfn.CONCAT(L326," (",N326,")")</f>
        <v>Gaoshibei Zhen (Húbĕi Shĕngzhíxiáxiàn Jíxíngzhèng Qūhuà)</v>
      </c>
      <c r="P326" s="12" t="str">
        <f>IF(COUNTIF(O:O,O326)&gt;1,_xlfn.CONCAT(L326," (",M326,")"),O326)</f>
        <v>Gaoshibei Zhen (Húbĕi Shĕngzhíxiáxiàn Jíxíngzhèng Qūhuà)</v>
      </c>
    </row>
    <row r="327" spans="1:16" x14ac:dyDescent="0.25">
      <c r="A327" t="s">
        <v>2125</v>
      </c>
      <c r="B327" t="str">
        <f>IF(COUNTIF(A:A,A327)&gt;1,_xlfn.CONCAT(A327," (",N327,")"),A327)</f>
        <v>Gāotiĕlĭng Zhèn</v>
      </c>
      <c r="C327" t="str">
        <f>IF(COUNTIF(B:B,B327)&gt;1,_xlfn.CONCAT(A327," (",M327,")"),B327)</f>
        <v>Gāotiĕlĭng Zhèn</v>
      </c>
      <c r="D327" t="s">
        <v>2126</v>
      </c>
      <c r="E327" t="s">
        <v>256</v>
      </c>
      <c r="F327" t="str">
        <f>_xlfn.CONCAT(D327,", ",H327,", ",I327,", ","湖北省")</f>
        <v>高铁岭镇, 嘉鱼县, 咸宁市, 湖北省</v>
      </c>
      <c r="G327">
        <v>22131</v>
      </c>
      <c r="H327" t="s">
        <v>226</v>
      </c>
      <c r="I327" t="s">
        <v>223</v>
      </c>
      <c r="J327">
        <f>VLOOKUP(F327,[1]!china_towns_second__2[[Column1]:[Y]],3,FALSE)</f>
        <v>29.861646965424899</v>
      </c>
      <c r="K327">
        <f>VLOOKUP(F327,[1]!china_towns_second__2[[Column1]:[Y]],2,FALSE)</f>
        <v>113.8024707</v>
      </c>
      <c r="L327" t="s">
        <v>4761</v>
      </c>
      <c r="M327" t="str">
        <f>VLOOKUP(H327,CHOOSE({1,2},Table18[Native],Table18[Name]),2,0)</f>
        <v>Jiāyú Xiàn</v>
      </c>
      <c r="N327" t="str">
        <f>VLOOKUP(I327,CHOOSE({1,2},Table18[Native],Table18[Name]),2,0)</f>
        <v>Xiánníng Shì</v>
      </c>
      <c r="O327" t="str">
        <f>_xlfn.CONCAT(L327," (",N327,")")</f>
        <v>Gaotieling Zhen (Xiánníng Shì)</v>
      </c>
      <c r="P327" s="12" t="str">
        <f>IF(COUNTIF(O:O,O327)&gt;1,_xlfn.CONCAT(L327," (",M327,")"),O327)</f>
        <v>Gaotieling Zhen (Xiánníng Shì)</v>
      </c>
    </row>
    <row r="328" spans="1:16" x14ac:dyDescent="0.25">
      <c r="A328" t="s">
        <v>2275</v>
      </c>
      <c r="B328" t="str">
        <f>IF(COUNTIF(A:A,A328)&gt;1,_xlfn.CONCAT(A328," (",N328,")"),A328)</f>
        <v>Gāoxīnqū Dōngfēng Jiēdào</v>
      </c>
      <c r="C328" t="str">
        <f>IF(COUNTIF(B:B,B328)&gt;1,_xlfn.CONCAT(A328," (",M328,")"),B328)</f>
        <v>Gāoxīnqū Dōngfēng Jiēdào</v>
      </c>
      <c r="D328" t="s">
        <v>2276</v>
      </c>
      <c r="E328" t="s">
        <v>270</v>
      </c>
      <c r="F328" t="str">
        <f>_xlfn.CONCAT(D328,", ",H328,", ",I328,", ","湖北省")</f>
        <v>高新区东风街道, 樊城区, 襄阳市, 湖北省</v>
      </c>
      <c r="G328">
        <v>18259</v>
      </c>
      <c r="H328" t="s">
        <v>215</v>
      </c>
      <c r="I328" t="s">
        <v>213</v>
      </c>
      <c r="J328">
        <f>VLOOKUP(F328,[1]!china_towns_second__2[[Column1]:[Y]],3,FALSE)</f>
        <v>32.1307088424225</v>
      </c>
      <c r="K328">
        <f>VLOOKUP(F328,[1]!china_towns_second__2[[Column1]:[Y]],2,FALSE)</f>
        <v>112.1881315</v>
      </c>
      <c r="L328" t="s">
        <v>4844</v>
      </c>
      <c r="M328" t="str">
        <f>VLOOKUP(H328,CHOOSE({1,2},Table18[Native],Table18[Name]),2,0)</f>
        <v>Fánchéng Qū</v>
      </c>
      <c r="N328" t="str">
        <f>VLOOKUP(I328,CHOOSE({1,2},Table18[Native],Table18[Name]),2,0)</f>
        <v>Xiāngyáng Shì</v>
      </c>
      <c r="O328" t="str">
        <f>_xlfn.CONCAT(L328," (",N328,")")</f>
        <v>Gaoxinqu Dongfeng Jiedao (Xiāngyáng Shì)</v>
      </c>
      <c r="P328" s="12" t="str">
        <f>IF(COUNTIF(O:O,O328)&gt;1,_xlfn.CONCAT(L328," (",M328,")"),O328)</f>
        <v>Gaoxinqu Dongfeng Jiedao (Xiāngyáng Shì)</v>
      </c>
    </row>
    <row r="329" spans="1:16" x14ac:dyDescent="0.25">
      <c r="A329" t="s">
        <v>2277</v>
      </c>
      <c r="B329" t="str">
        <f>IF(COUNTIF(A:A,A329)&gt;1,_xlfn.CONCAT(A329," (",N329,")"),A329)</f>
        <v>Gāoxīnqū Mĭzhuāng Zhèn</v>
      </c>
      <c r="C329" t="str">
        <f>IF(COUNTIF(B:B,B329)&gt;1,_xlfn.CONCAT(A329," (",M329,")"),B329)</f>
        <v>Gāoxīnqū Mĭzhuāng Zhèn</v>
      </c>
      <c r="D329" t="s">
        <v>2278</v>
      </c>
      <c r="E329" t="s">
        <v>256</v>
      </c>
      <c r="F329" t="str">
        <f>_xlfn.CONCAT(D329,", ",H329,", ",I329,", ","湖北省")</f>
        <v>高新区米庄镇, 樊城区, 襄阳市, 湖北省</v>
      </c>
      <c r="G329">
        <v>39096</v>
      </c>
      <c r="H329" t="s">
        <v>215</v>
      </c>
      <c r="I329" t="s">
        <v>213</v>
      </c>
      <c r="J329">
        <f>VLOOKUP(F329,[1]!china_towns_second__2[[Column1]:[Y]],3,FALSE)</f>
        <v>32.147629937928599</v>
      </c>
      <c r="K329">
        <f>VLOOKUP(F329,[1]!china_towns_second__2[[Column1]:[Y]],2,FALSE)</f>
        <v>112.1638016</v>
      </c>
      <c r="L329" t="s">
        <v>4845</v>
      </c>
      <c r="M329" t="str">
        <f>VLOOKUP(H329,CHOOSE({1,2},Table18[Native],Table18[Name]),2,0)</f>
        <v>Fánchéng Qū</v>
      </c>
      <c r="N329" t="str">
        <f>VLOOKUP(I329,CHOOSE({1,2},Table18[Native],Table18[Name]),2,0)</f>
        <v>Xiāngyáng Shì</v>
      </c>
      <c r="O329" t="str">
        <f>_xlfn.CONCAT(L329," (",N329,")")</f>
        <v>Gaoxinqu Mizhuang Zhen (Xiāngyáng Shì)</v>
      </c>
      <c r="P329" s="12" t="str">
        <f>IF(COUNTIF(O:O,O329)&gt;1,_xlfn.CONCAT(L329," (",M329,")"),O329)</f>
        <v>Gaoxinqu Mizhuang Zhen (Xiāngyáng Shì)</v>
      </c>
    </row>
    <row r="330" spans="1:16" x14ac:dyDescent="0.25">
      <c r="A330" t="s">
        <v>2279</v>
      </c>
      <c r="B330" t="str">
        <f>IF(COUNTIF(A:A,A330)&gt;1,_xlfn.CONCAT(A330," (",N330,")"),A330)</f>
        <v>Gāoxīnqū Qīlĭhé Jiēdào</v>
      </c>
      <c r="C330" t="str">
        <f>IF(COUNTIF(B:B,B330)&gt;1,_xlfn.CONCAT(A330," (",M330,")"),B330)</f>
        <v>Gāoxīnqū Qīlĭhé Jiēdào</v>
      </c>
      <c r="D330" t="s">
        <v>2280</v>
      </c>
      <c r="E330" t="s">
        <v>270</v>
      </c>
      <c r="F330" t="str">
        <f>_xlfn.CONCAT(D330,", ",H330,", ",I330,", ","湖北省")</f>
        <v>高新区七里河街道, 樊城区, 襄阳市, 湖北省</v>
      </c>
      <c r="G330">
        <v>30176</v>
      </c>
      <c r="H330" t="s">
        <v>215</v>
      </c>
      <c r="I330" t="s">
        <v>213</v>
      </c>
      <c r="J330">
        <f>VLOOKUP(F330,[1]!china_towns_second__2[[Column1]:[Y]],3,FALSE)</f>
        <v>32.067315127918498</v>
      </c>
      <c r="K330">
        <f>VLOOKUP(F330,[1]!china_towns_second__2[[Column1]:[Y]],2,FALSE)</f>
        <v>112.1393805</v>
      </c>
      <c r="L330" t="s">
        <v>4846</v>
      </c>
      <c r="M330" t="str">
        <f>VLOOKUP(H330,CHOOSE({1,2},Table18[Native],Table18[Name]),2,0)</f>
        <v>Fánchéng Qū</v>
      </c>
      <c r="N330" t="str">
        <f>VLOOKUP(I330,CHOOSE({1,2},Table18[Native],Table18[Name]),2,0)</f>
        <v>Xiāngyáng Shì</v>
      </c>
      <c r="O330" t="str">
        <f>_xlfn.CONCAT(L330," (",N330,")")</f>
        <v>Gaoxinqu Qilihe Jiedao (Xiāngyáng Shì)</v>
      </c>
      <c r="P330" s="12" t="str">
        <f>IF(COUNTIF(O:O,O330)&gt;1,_xlfn.CONCAT(L330," (",M330,")"),O330)</f>
        <v>Gaoxinqu Qilihe Jiedao (Xiāngyáng Shì)</v>
      </c>
    </row>
    <row r="331" spans="1:16" x14ac:dyDescent="0.25">
      <c r="A331" t="s">
        <v>2281</v>
      </c>
      <c r="B331" t="str">
        <f>IF(COUNTIF(A:A,A331)&gt;1,_xlfn.CONCAT(A331," (",N331,")"),A331)</f>
        <v>Gāoxīnqū Tuánshān Zhèn</v>
      </c>
      <c r="C331" t="str">
        <f>IF(COUNTIF(B:B,B331)&gt;1,_xlfn.CONCAT(A331," (",M331,")"),B331)</f>
        <v>Gāoxīnqū Tuánshān Zhèn</v>
      </c>
      <c r="D331" t="s">
        <v>2282</v>
      </c>
      <c r="E331" t="s">
        <v>256</v>
      </c>
      <c r="F331" t="str">
        <f>_xlfn.CONCAT(D331,", ",H331,", ",I331,", ","湖北省")</f>
        <v>高新区团山镇, 樊城区, 襄阳市, 湖北省</v>
      </c>
      <c r="G331">
        <v>50066</v>
      </c>
      <c r="H331" t="s">
        <v>215</v>
      </c>
      <c r="I331" t="s">
        <v>213</v>
      </c>
      <c r="J331">
        <f>VLOOKUP(F331,[1]!china_towns_second__2[[Column1]:[Y]],3,FALSE)</f>
        <v>32.120987441621601</v>
      </c>
      <c r="K331">
        <f>VLOOKUP(F331,[1]!china_towns_second__2[[Column1]:[Y]],2,FALSE)</f>
        <v>112.1106472</v>
      </c>
      <c r="L331" t="s">
        <v>4847</v>
      </c>
      <c r="M331" t="str">
        <f>VLOOKUP(H331,CHOOSE({1,2},Table18[Native],Table18[Name]),2,0)</f>
        <v>Fánchéng Qū</v>
      </c>
      <c r="N331" t="str">
        <f>VLOOKUP(I331,CHOOSE({1,2},Table18[Native],Table18[Name]),2,0)</f>
        <v>Xiāngyáng Shì</v>
      </c>
      <c r="O331" t="str">
        <f>_xlfn.CONCAT(L331," (",N331,")")</f>
        <v>Gaoxinqu Tuanshan Zhen (Xiāngyáng Shì)</v>
      </c>
      <c r="P331" s="12" t="str">
        <f>IF(COUNTIF(O:O,O331)&gt;1,_xlfn.CONCAT(L331," (",M331,")"),O331)</f>
        <v>Gaoxinqu Tuanshan Zhen (Xiāngyáng Shì)</v>
      </c>
    </row>
    <row r="332" spans="1:16" x14ac:dyDescent="0.25">
      <c r="A332" t="s">
        <v>2283</v>
      </c>
      <c r="B332" t="str">
        <f>IF(COUNTIF(A:A,A332)&gt;1,_xlfn.CONCAT(A332," (",N332,")"),A332)</f>
        <v>Gāoxīnqū Zĭzhēn Jiēdào</v>
      </c>
      <c r="C332" t="str">
        <f>IF(COUNTIF(B:B,B332)&gt;1,_xlfn.CONCAT(A332," (",M332,")"),B332)</f>
        <v>Gāoxīnqū Zĭzhēn Jiēdào</v>
      </c>
      <c r="D332" t="s">
        <v>2284</v>
      </c>
      <c r="E332" t="s">
        <v>270</v>
      </c>
      <c r="F332" t="str">
        <f>_xlfn.CONCAT(D332,", ",H332,", ",I332,", ","湖北省")</f>
        <v>高新区紫贞街道, 樊城区, 襄阳市, 湖北省</v>
      </c>
      <c r="G332">
        <v>23517</v>
      </c>
      <c r="H332" t="s">
        <v>215</v>
      </c>
      <c r="I332" t="s">
        <v>213</v>
      </c>
      <c r="J332">
        <f>VLOOKUP(F332,[1]!china_towns_second__2[[Column1]:[Y]],3,FALSE)</f>
        <v>32.064280302951502</v>
      </c>
      <c r="K332">
        <f>VLOOKUP(F332,[1]!china_towns_second__2[[Column1]:[Y]],2,FALSE)</f>
        <v>112.1277915</v>
      </c>
      <c r="L332" t="s">
        <v>4848</v>
      </c>
      <c r="M332" t="str">
        <f>VLOOKUP(H332,CHOOSE({1,2},Table18[Native],Table18[Name]),2,0)</f>
        <v>Fánchéng Qū</v>
      </c>
      <c r="N332" t="str">
        <f>VLOOKUP(I332,CHOOSE({1,2},Table18[Native],Table18[Name]),2,0)</f>
        <v>Xiāngyáng Shì</v>
      </c>
      <c r="O332" t="str">
        <f>_xlfn.CONCAT(L332," (",N332,")")</f>
        <v>Gaoxinqu Zizhen Jiedao (Xiāngyáng Shì)</v>
      </c>
      <c r="P332" s="12" t="str">
        <f>IF(COUNTIF(O:O,O332)&gt;1,_xlfn.CONCAT(L332," (",M332,")"),O332)</f>
        <v>Gaoxinqu Zizhen Jiedao (Xiāngyáng Shì)</v>
      </c>
    </row>
    <row r="333" spans="1:16" x14ac:dyDescent="0.25">
      <c r="A333" t="s">
        <v>972</v>
      </c>
      <c r="B333" t="str">
        <f>IF(COUNTIF(A:A,A333)&gt;1,_xlfn.CONCAT(A333," (",N333,")"),A333)</f>
        <v>Gāoyáng Zhèn</v>
      </c>
      <c r="C333" t="str">
        <f>IF(COUNTIF(B:B,B333)&gt;1,_xlfn.CONCAT(A333," (",M333,")"),B333)</f>
        <v>Gāoyáng Zhèn</v>
      </c>
      <c r="D333" t="s">
        <v>973</v>
      </c>
      <c r="E333" t="s">
        <v>256</v>
      </c>
      <c r="F333" t="str">
        <f>_xlfn.CONCAT(D333,", ",H333,", ",I333,", ","湖北省")</f>
        <v>高阳镇, 沙洋县, 荆门市, 湖北省</v>
      </c>
      <c r="G333">
        <v>39137</v>
      </c>
      <c r="H333" t="s">
        <v>175</v>
      </c>
      <c r="I333" t="s">
        <v>171</v>
      </c>
      <c r="J333">
        <f>VLOOKUP(F333,[1]!china_towns_second__2[[Column1]:[Y]],3,FALSE)</f>
        <v>30.750870833945999</v>
      </c>
      <c r="K333">
        <f>VLOOKUP(F333,[1]!china_towns_second__2[[Column1]:[Y]],2,FALSE)</f>
        <v>112.4828509</v>
      </c>
      <c r="L333" t="s">
        <v>4169</v>
      </c>
      <c r="M333" t="str">
        <f>VLOOKUP(H333,CHOOSE({1,2},Table18[Native],Table18[Name]),2,0)</f>
        <v>Shāyáng Xiàn</v>
      </c>
      <c r="N333" t="str">
        <f>VLOOKUP(I333,CHOOSE({1,2},Table18[Native],Table18[Name]),2,0)</f>
        <v>Jīngmén Shì</v>
      </c>
      <c r="O333" t="str">
        <f>_xlfn.CONCAT(L333," (",N333,")")</f>
        <v>Gaoyang Zhen (Jīngmén Shì)</v>
      </c>
      <c r="P333" s="12" t="str">
        <f>IF(COUNTIF(O:O,O333)&gt;1,_xlfn.CONCAT(L333," (",M333,")"),O333)</f>
        <v>Gaoyang Zhen (Jīngmén Shì)</v>
      </c>
    </row>
    <row r="334" spans="1:16" x14ac:dyDescent="0.25">
      <c r="A334" t="s">
        <v>271</v>
      </c>
      <c r="B334" t="str">
        <f>IF(COUNTIF(A:A,A334)&gt;1,_xlfn.CONCAT(A334," (",N334,")"),A334)</f>
        <v>Gĕdiàn Kāifāqū</v>
      </c>
      <c r="C334" t="str">
        <f>IF(COUNTIF(B:B,B334)&gt;1,_xlfn.CONCAT(A334," (",M334,")"),B334)</f>
        <v>Gĕdiàn Kāifāqū</v>
      </c>
      <c r="D334" t="s">
        <v>272</v>
      </c>
      <c r="E334" t="s">
        <v>267</v>
      </c>
      <c r="F334" t="str">
        <f>_xlfn.CONCAT(D334,", ",H334,", ",I334,", ","湖北省")</f>
        <v>葛店开发区, 华容区, 鄂州市, 湖北省</v>
      </c>
      <c r="G334">
        <v>2561</v>
      </c>
      <c r="H334" t="s">
        <v>146</v>
      </c>
      <c r="I334" t="s">
        <v>144</v>
      </c>
      <c r="J334">
        <f>VLOOKUP(F334,[1]!china_towns_second__2[[Column1]:[Y]],3,FALSE)</f>
        <v>30.540613754002099</v>
      </c>
      <c r="K334">
        <f>VLOOKUP(F334,[1]!china_towns_second__2[[Column1]:[Y]],2,FALSE)</f>
        <v>114.67421400000001</v>
      </c>
      <c r="L334" t="s">
        <v>3827</v>
      </c>
      <c r="M334" t="str">
        <f>VLOOKUP(H334,CHOOSE({1,2},Table18[Native],Table18[Name]),2,0)</f>
        <v>Huáróng Qū</v>
      </c>
      <c r="N334" t="str">
        <f>VLOOKUP(I334,CHOOSE({1,2},Table18[Native],Table18[Name]),2,0)</f>
        <v>Èzhōu Shì</v>
      </c>
      <c r="O334" t="str">
        <f>_xlfn.CONCAT(L334," (",N334,")")</f>
        <v>Gedian Kaifaqu (Èzhōu Shì)</v>
      </c>
      <c r="P334" s="12" t="str">
        <f>IF(COUNTIF(O:O,O334)&gt;1,_xlfn.CONCAT(L334," (",M334,")"),O334)</f>
        <v>Gedian Kaifaqu (Èzhōu Shì)</v>
      </c>
    </row>
    <row r="335" spans="1:16" x14ac:dyDescent="0.25">
      <c r="A335" t="s">
        <v>273</v>
      </c>
      <c r="B335" t="str">
        <f>IF(COUNTIF(A:A,A335)&gt;1,_xlfn.CONCAT(A335," (",N335,")"),A335)</f>
        <v>Gĕdiàn Zhèn</v>
      </c>
      <c r="C335" t="str">
        <f>IF(COUNTIF(B:B,B335)&gt;1,_xlfn.CONCAT(A335," (",M335,")"),B335)</f>
        <v>Gĕdiàn Zhèn</v>
      </c>
      <c r="D335" t="s">
        <v>274</v>
      </c>
      <c r="E335" t="s">
        <v>256</v>
      </c>
      <c r="F335" t="str">
        <f>_xlfn.CONCAT(D335,", ",H335,", ",I335,", ","湖北省")</f>
        <v>葛店镇, 华容区, 鄂州市, 湖北省</v>
      </c>
      <c r="G335">
        <v>62173</v>
      </c>
      <c r="H335" t="s">
        <v>146</v>
      </c>
      <c r="I335" t="s">
        <v>144</v>
      </c>
      <c r="J335">
        <f>VLOOKUP(F335,[1]!china_towns_second__2[[Column1]:[Y]],3,FALSE)</f>
        <v>30.513356977378699</v>
      </c>
      <c r="K335">
        <f>VLOOKUP(F335,[1]!china_towns_second__2[[Column1]:[Y]],2,FALSE)</f>
        <v>114.6626115</v>
      </c>
      <c r="L335" t="s">
        <v>3828</v>
      </c>
      <c r="M335" t="str">
        <f>VLOOKUP(H335,CHOOSE({1,2},Table18[Native],Table18[Name]),2,0)</f>
        <v>Huáróng Qū</v>
      </c>
      <c r="N335" t="str">
        <f>VLOOKUP(I335,CHOOSE({1,2},Table18[Native],Table18[Name]),2,0)</f>
        <v>Èzhōu Shì</v>
      </c>
      <c r="O335" t="str">
        <f>_xlfn.CONCAT(L335," (",N335,")")</f>
        <v>Gedian Zhen (Èzhōu Shì)</v>
      </c>
      <c r="P335" s="12" t="str">
        <f>IF(COUNTIF(O:O,O335)&gt;1,_xlfn.CONCAT(L335," (",M335,")"),O335)</f>
        <v>Gedian Zhen (Èzhōu Shì)</v>
      </c>
    </row>
    <row r="336" spans="1:16" x14ac:dyDescent="0.25">
      <c r="A336" t="s">
        <v>355</v>
      </c>
      <c r="B336" t="str">
        <f>IF(COUNTIF(A:A,A336)&gt;1,_xlfn.CONCAT(A336," (",N336,")"),A336)</f>
        <v>Gélèchē Zhèn</v>
      </c>
      <c r="C336" t="str">
        <f>IF(COUNTIF(B:B,B336)&gt;1,_xlfn.CONCAT(A336," (",M336,")"),B336)</f>
        <v>Gélèchē Zhèn</v>
      </c>
      <c r="D336" t="s">
        <v>356</v>
      </c>
      <c r="E336" t="s">
        <v>256</v>
      </c>
      <c r="F336" t="str">
        <f>_xlfn.CONCAT(D336,", ",H336,", ",I336,", ","湖北省")</f>
        <v>革勒车镇, 来凤县, 恩施土家族苗族自治州, 湖北省</v>
      </c>
      <c r="G336">
        <v>10042</v>
      </c>
      <c r="H336" t="s">
        <v>140</v>
      </c>
      <c r="I336" t="s">
        <v>135</v>
      </c>
      <c r="J336">
        <f>VLOOKUP(F336,[1]!china_towns_second__2[[Column1]:[Y]],3,FALSE)</f>
        <v>29.565764397077999</v>
      </c>
      <c r="K336">
        <f>VLOOKUP(F336,[1]!china_towns_second__2[[Column1]:[Y]],2,FALSE)</f>
        <v>109.215374</v>
      </c>
      <c r="L336" t="s">
        <v>3868</v>
      </c>
      <c r="M336" t="str">
        <f>VLOOKUP(H336,CHOOSE({1,2},Table18[Native],Table18[Name]),2,0)</f>
        <v>Láifèng Xiàn</v>
      </c>
      <c r="N336" t="str">
        <f>VLOOKUP(I336,CHOOSE({1,2},Table18[Native],Table18[Name]),2,0)</f>
        <v>Ēnshī Tŭjiāzú Miáozú Zìzhìzhōu</v>
      </c>
      <c r="O336" t="str">
        <f>_xlfn.CONCAT(L336," (",N336,")")</f>
        <v>Geleche Zhen (Ēnshī Tŭjiāzú Miáozú Zìzhìzhōu)</v>
      </c>
      <c r="P336" s="12" t="str">
        <f>IF(COUNTIF(O:O,O336)&gt;1,_xlfn.CONCAT(L336," (",M336,")"),O336)</f>
        <v>Geleche Zhen (Ēnshī Tŭjiāzú Miáozú Zìzhìzhōu)</v>
      </c>
    </row>
    <row r="337" spans="1:16" x14ac:dyDescent="0.25">
      <c r="A337" t="s">
        <v>2673</v>
      </c>
      <c r="B337" t="str">
        <f>IF(COUNTIF(A:A,A337)&gt;1,_xlfn.CONCAT(A337," (",N337,")"),A337)</f>
        <v>Gépútán Zhèn</v>
      </c>
      <c r="C337" t="str">
        <f>IF(COUNTIF(B:B,B337)&gt;1,_xlfn.CONCAT(A337," (",M337,")"),B337)</f>
        <v>Gépútán Zhèn</v>
      </c>
      <c r="D337" t="s">
        <v>2674</v>
      </c>
      <c r="E337" t="s">
        <v>256</v>
      </c>
      <c r="F337" t="str">
        <f>_xlfn.CONCAT(D337,", ",H337,", ",I337,", ","湖北省")</f>
        <v>隔蒲潭镇, 云梦县, 孝感市, 湖北省</v>
      </c>
      <c r="G337">
        <v>51137</v>
      </c>
      <c r="H337" t="s">
        <v>237</v>
      </c>
      <c r="I337" t="s">
        <v>230</v>
      </c>
      <c r="J337">
        <f>VLOOKUP(F337,[1]!china_towns_second__2[[Column1]:[Y]],3,FALSE)</f>
        <v>30.950647122624598</v>
      </c>
      <c r="K337">
        <f>VLOOKUP(F337,[1]!china_towns_second__2[[Column1]:[Y]],2,FALSE)</f>
        <v>113.73995549999999</v>
      </c>
      <c r="L337" t="s">
        <v>5052</v>
      </c>
      <c r="M337" t="str">
        <f>VLOOKUP(H337,CHOOSE({1,2},Table18[Native],Table18[Name]),2,0)</f>
        <v>Yúnmèng Xiàn</v>
      </c>
      <c r="N337" t="str">
        <f>VLOOKUP(I337,CHOOSE({1,2},Table18[Native],Table18[Name]),2,0)</f>
        <v>Xiàogăn Shì</v>
      </c>
      <c r="O337" t="str">
        <f>_xlfn.CONCAT(L337," (",N337,")")</f>
        <v>Geputan Zhen (Xiàogăn Shì)</v>
      </c>
      <c r="P337" s="12" t="str">
        <f>IF(COUNTIF(O:O,O337)&gt;1,_xlfn.CONCAT(L337," (",M337,")"),O337)</f>
        <v>Geputan Zhen (Xiàogăn Shì)</v>
      </c>
    </row>
    <row r="338" spans="1:16" x14ac:dyDescent="0.25">
      <c r="A338" t="s">
        <v>2893</v>
      </c>
      <c r="B338" t="str">
        <f>IF(COUNTIF(A:A,A338)&gt;1,_xlfn.CONCAT(A338," (",N338,")"),A338)</f>
        <v>Gĕzhōubà Jiēdào</v>
      </c>
      <c r="C338" t="str">
        <f>IF(COUNTIF(B:B,B338)&gt;1,_xlfn.CONCAT(A338," (",M338,")"),B338)</f>
        <v>Gĕzhōubà Jiēdào</v>
      </c>
      <c r="D338" t="s">
        <v>2894</v>
      </c>
      <c r="E338" t="s">
        <v>270</v>
      </c>
      <c r="F338" t="str">
        <f>_xlfn.CONCAT(D338,", ",H338,", ",I338,", ","湖北省")</f>
        <v>葛洲坝街道, 西陵区, 宜昌市, 湖北省</v>
      </c>
      <c r="G338">
        <v>40111</v>
      </c>
      <c r="H338" t="s">
        <v>245</v>
      </c>
      <c r="I338" t="s">
        <v>238</v>
      </c>
      <c r="J338">
        <f>VLOOKUP(F338,[1]!china_towns_second__2[[Column1]:[Y]],3,FALSE)</f>
        <v>30.723025866333401</v>
      </c>
      <c r="K338">
        <f>VLOOKUP(F338,[1]!china_towns_second__2[[Column1]:[Y]],2,FALSE)</f>
        <v>111.2840229</v>
      </c>
      <c r="L338" t="s">
        <v>5167</v>
      </c>
      <c r="M338" t="str">
        <f>VLOOKUP(H338,CHOOSE({1,2},Table18[Native],Table18[Name]),2,0)</f>
        <v>Xīlíng Qū</v>
      </c>
      <c r="N338" t="str">
        <f>VLOOKUP(I338,CHOOSE({1,2},Table18[Native],Table18[Name]),2,0)</f>
        <v>Yíchāng Shì</v>
      </c>
      <c r="O338" t="str">
        <f>_xlfn.CONCAT(L338," (",N338,")")</f>
        <v>Gezhouba Jiedao (Yíchāng Shì)</v>
      </c>
      <c r="P338" s="12" t="str">
        <f>IF(COUNTIF(O:O,O338)&gt;1,_xlfn.CONCAT(L338," (",M338,")"),O338)</f>
        <v>Gezhouba Jiedao (Yíchāng Shì)</v>
      </c>
    </row>
    <row r="339" spans="1:16" x14ac:dyDescent="0.25">
      <c r="A339" t="s">
        <v>1166</v>
      </c>
      <c r="B339" t="str">
        <f>IF(COUNTIF(A:A,A339)&gt;1,_xlfn.CONCAT(A339," (",N339,")"),A339)</f>
        <v>Gōngchăng Zhèn</v>
      </c>
      <c r="C339" t="str">
        <f>IF(COUNTIF(B:B,B339)&gt;1,_xlfn.CONCAT(A339," (",M339,")"),B339)</f>
        <v>Gōngchăng Zhèn</v>
      </c>
      <c r="D339" t="s">
        <v>1167</v>
      </c>
      <c r="E339" t="s">
        <v>256</v>
      </c>
      <c r="F339" t="str">
        <f>_xlfn.CONCAT(D339,", ",H339,", ",I339,", ","湖北省")</f>
        <v>龚场镇, 监利市, 荆州市, 湖北省</v>
      </c>
      <c r="G339">
        <v>32758</v>
      </c>
      <c r="H339" t="s">
        <v>181</v>
      </c>
      <c r="I339" t="s">
        <v>177</v>
      </c>
      <c r="J339">
        <f>VLOOKUP(F339,[1]!china_towns_second__2[[Column1]:[Y]],3,FALSE)</f>
        <v>30.035362841514502</v>
      </c>
      <c r="K339">
        <f>VLOOKUP(F339,[1]!china_towns_second__2[[Column1]:[Y]],2,FALSE)</f>
        <v>113.0859818</v>
      </c>
      <c r="L339" t="s">
        <v>4267</v>
      </c>
      <c r="M339" t="str">
        <f>VLOOKUP(H339,CHOOSE({1,2},Table18[Native],Table18[Name]),2,0)</f>
        <v>Jiānlì Shì</v>
      </c>
      <c r="N339" t="str">
        <f>VLOOKUP(I339,CHOOSE({1,2},Table18[Native],Table18[Name]),2,0)</f>
        <v>Jīngzhōu Shì</v>
      </c>
      <c r="O339" t="str">
        <f>_xlfn.CONCAT(L339," (",N339,")")</f>
        <v>Gongchang Zhen (Jīngzhōu Shì)</v>
      </c>
      <c r="P339" s="12" t="str">
        <f>IF(COUNTIF(O:O,O339)&gt;1,_xlfn.CONCAT(L339," (",M339,")"),O339)</f>
        <v>Gongchang Zhen (Jīngzhōu Shì)</v>
      </c>
    </row>
    <row r="340" spans="1:16" x14ac:dyDescent="0.25">
      <c r="A340" t="s">
        <v>1825</v>
      </c>
      <c r="B340" t="str">
        <f>IF(COUNTIF(A:A,A340)&gt;1,_xlfn.CONCAT(A340," (",N340,")"),A340)</f>
        <v>Gōngréncūn Jiēdào</v>
      </c>
      <c r="C340" t="str">
        <f>IF(COUNTIF(B:B,B340)&gt;1,_xlfn.CONCAT(A340," (",M340,")"),B340)</f>
        <v>Gōngréncūn Jiēdào</v>
      </c>
      <c r="D340" t="s">
        <v>1826</v>
      </c>
      <c r="E340" t="s">
        <v>270</v>
      </c>
      <c r="F340" t="str">
        <f>_xlfn.CONCAT(D340,", ",H340,", ",I340,", ","湖北省")</f>
        <v>工人村街道, 青山区, 武汉市, 湖北省</v>
      </c>
      <c r="G340">
        <v>14141</v>
      </c>
      <c r="H340" t="s">
        <v>210</v>
      </c>
      <c r="I340" t="s">
        <v>199</v>
      </c>
      <c r="J340">
        <f>VLOOKUP(F340,[1]!china_towns_second__2[[Column1]:[Y]],3,FALSE)</f>
        <v>30.641034481069401</v>
      </c>
      <c r="K340">
        <f>VLOOKUP(F340,[1]!china_towns_second__2[[Column1]:[Y]],2,FALSE)</f>
        <v>114.4206073</v>
      </c>
      <c r="L340" t="s">
        <v>4607</v>
      </c>
      <c r="M340" t="str">
        <f>VLOOKUP(H340,CHOOSE({1,2},Table18[Native],Table18[Name]),2,0)</f>
        <v>Qīngshān Qū</v>
      </c>
      <c r="N340" t="str">
        <f>VLOOKUP(I340,CHOOSE({1,2},Table18[Native],Table18[Name]),2,0)</f>
        <v>Wŭhàn Shì</v>
      </c>
      <c r="O340" t="str">
        <f>_xlfn.CONCAT(L340," (",N340,")")</f>
        <v>Gongrencun Jiedao (Wŭhàn Shì)</v>
      </c>
      <c r="P340" s="12" t="str">
        <f>IF(COUNTIF(O:O,O340)&gt;1,_xlfn.CONCAT(L340," (",M340,")"),O340)</f>
        <v>Gongrencun Jiedao (Wŭhàn Shì)</v>
      </c>
    </row>
    <row r="341" spans="1:16" x14ac:dyDescent="0.25">
      <c r="A341" t="s">
        <v>2127</v>
      </c>
      <c r="B341" t="str">
        <f>IF(COUNTIF(A:A,A341)&gt;1,_xlfn.CONCAT(A341," (",N341,")"),A341)</f>
        <v>Guānbùqiáo Zhèn</v>
      </c>
      <c r="C341" t="str">
        <f>IF(COUNTIF(B:B,B341)&gt;1,_xlfn.CONCAT(A341," (",M341,")"),B341)</f>
        <v>Guānbùqiáo Zhèn</v>
      </c>
      <c r="D341" t="s">
        <v>2128</v>
      </c>
      <c r="E341" t="s">
        <v>256</v>
      </c>
      <c r="F341" t="str">
        <f>_xlfn.CONCAT(D341,", ",H341,", ",I341,", ","湖北省")</f>
        <v>官埠桥镇, 咸安区, 咸宁市, 湖北省</v>
      </c>
      <c r="G341">
        <v>31657</v>
      </c>
      <c r="H341" t="s">
        <v>229</v>
      </c>
      <c r="I341" t="s">
        <v>223</v>
      </c>
      <c r="J341">
        <f>VLOOKUP(F341,[1]!china_towns_second__2[[Column1]:[Y]],3,FALSE)</f>
        <v>29.9423183433952</v>
      </c>
      <c r="K341">
        <f>VLOOKUP(F341,[1]!china_towns_second__2[[Column1]:[Y]],2,FALSE)</f>
        <v>114.2792367</v>
      </c>
      <c r="L341" t="s">
        <v>4762</v>
      </c>
      <c r="M341" t="str">
        <f>VLOOKUP(H341,CHOOSE({1,2},Table18[Native],Table18[Name]),2,0)</f>
        <v>Xián'ān Qū</v>
      </c>
      <c r="N341" t="str">
        <f>VLOOKUP(I341,CHOOSE({1,2},Table18[Native],Table18[Name]),2,0)</f>
        <v>Xiánníng Shì</v>
      </c>
      <c r="O341" t="str">
        <f>_xlfn.CONCAT(L341," (",N341,")")</f>
        <v>Guanbuqiao Zhen (Xiánníng Shì)</v>
      </c>
      <c r="P341" s="12" t="str">
        <f>IF(COUNTIF(O:O,O341)&gt;1,_xlfn.CONCAT(L341," (",M341,")"),O341)</f>
        <v>Guanbuqiao Zhen (Xiánníng Shì)</v>
      </c>
    </row>
    <row r="342" spans="1:16" x14ac:dyDescent="0.25">
      <c r="A342" t="s">
        <v>974</v>
      </c>
      <c r="B342" t="str">
        <f>IF(COUNTIF(A:A,A342)&gt;1,_xlfn.CONCAT(A342," (",N342,")"),A342)</f>
        <v>Guāndāng Zhèn</v>
      </c>
      <c r="C342" t="str">
        <f>IF(COUNTIF(B:B,B342)&gt;1,_xlfn.CONCAT(A342," (",M342,")"),B342)</f>
        <v>Guāndāng Zhèn</v>
      </c>
      <c r="D342" t="s">
        <v>975</v>
      </c>
      <c r="E342" t="s">
        <v>256</v>
      </c>
      <c r="F342" t="str">
        <f>_xlfn.CONCAT(D342,", ",H342,", ",I342,", ","湖北省")</f>
        <v>官当镇, 沙洋县, 荆门市, 湖北省</v>
      </c>
      <c r="G342">
        <v>34813</v>
      </c>
      <c r="H342" t="s">
        <v>175</v>
      </c>
      <c r="I342" t="s">
        <v>171</v>
      </c>
      <c r="J342">
        <f>VLOOKUP(F342,[1]!china_towns_second__2[[Column1]:[Y]],3,FALSE)</f>
        <v>30.6120166899059</v>
      </c>
      <c r="K342">
        <f>VLOOKUP(F342,[1]!china_towns_second__2[[Column1]:[Y]],2,FALSE)</f>
        <v>112.5002886</v>
      </c>
      <c r="L342" t="s">
        <v>4170</v>
      </c>
      <c r="M342" t="str">
        <f>VLOOKUP(H342,CHOOSE({1,2},Table18[Native],Table18[Name]),2,0)</f>
        <v>Shāyáng Xiàn</v>
      </c>
      <c r="N342" t="str">
        <f>VLOOKUP(I342,CHOOSE({1,2},Table18[Native],Table18[Name]),2,0)</f>
        <v>Jīngmén Shì</v>
      </c>
      <c r="O342" t="str">
        <f>_xlfn.CONCAT(L342," (",N342,")")</f>
        <v>Guandang Zhen (Jīngmén Shì)</v>
      </c>
      <c r="P342" s="12" t="str">
        <f>IF(COUNTIF(O:O,O342)&gt;1,_xlfn.CONCAT(L342," (",M342,")"),O342)</f>
        <v>Guandang Zhen (Jīngmén Shì)</v>
      </c>
    </row>
    <row r="343" spans="1:16" x14ac:dyDescent="0.25">
      <c r="A343" t="s">
        <v>2129</v>
      </c>
      <c r="B343" t="str">
        <f>IF(COUNTIF(A:A,A343)&gt;1,_xlfn.CONCAT(A343," (",N343,")"),A343)</f>
        <v>Guāndāo Zhèn</v>
      </c>
      <c r="C343" t="str">
        <f>IF(COUNTIF(B:B,B343)&gt;1,_xlfn.CONCAT(A343," (",M343,")"),B343)</f>
        <v>Guāndāo Zhèn</v>
      </c>
      <c r="D343" t="s">
        <v>2130</v>
      </c>
      <c r="E343" t="s">
        <v>256</v>
      </c>
      <c r="F343" t="str">
        <f>_xlfn.CONCAT(D343,", ",H343,", ",I343,", ","湖北省")</f>
        <v>关刀镇, 通城县, 咸宁市, 湖北省</v>
      </c>
      <c r="G343">
        <v>35537</v>
      </c>
      <c r="H343" t="s">
        <v>227</v>
      </c>
      <c r="I343" t="s">
        <v>223</v>
      </c>
      <c r="J343">
        <f>VLOOKUP(F343,[1]!china_towns_second__2[[Column1]:[Y]],3,FALSE)</f>
        <v>29.177104406928599</v>
      </c>
      <c r="K343">
        <f>VLOOKUP(F343,[1]!china_towns_second__2[[Column1]:[Y]],2,FALSE)</f>
        <v>113.89314829999999</v>
      </c>
      <c r="L343" t="s">
        <v>4763</v>
      </c>
      <c r="M343" t="str">
        <f>VLOOKUP(H343,CHOOSE({1,2},Table18[Native],Table18[Name]),2,0)</f>
        <v>Tōngchéng Xiàn</v>
      </c>
      <c r="N343" t="str">
        <f>VLOOKUP(I343,CHOOSE({1,2},Table18[Native],Table18[Name]),2,0)</f>
        <v>Xiánníng Shì</v>
      </c>
      <c r="O343" t="str">
        <f>_xlfn.CONCAT(L343," (",N343,")")</f>
        <v>Guandao Zhen (Xiánníng Shì)</v>
      </c>
      <c r="P343" s="12" t="str">
        <f>IF(COUNTIF(O:O,O343)&gt;1,_xlfn.CONCAT(L343," (",M343,")"),O343)</f>
        <v>Guandao Zhen (Xiánníng Shì)</v>
      </c>
    </row>
    <row r="344" spans="1:16" x14ac:dyDescent="0.25">
      <c r="A344" t="s">
        <v>357</v>
      </c>
      <c r="B344" t="str">
        <f>IF(COUNTIF(A:A,A344)&gt;1,_xlfn.CONCAT(A344," (",N344,")"),A344)</f>
        <v>Guāndiàn Zhèn</v>
      </c>
      <c r="C344" t="str">
        <f>IF(COUNTIF(B:B,B344)&gt;1,_xlfn.CONCAT(A344," (",M344,")"),B344)</f>
        <v>Guāndiàn Zhèn</v>
      </c>
      <c r="D344" t="s">
        <v>358</v>
      </c>
      <c r="E344" t="s">
        <v>256</v>
      </c>
      <c r="F344" t="str">
        <f>_xlfn.CONCAT(D344,", ",H344,", ",I344,", ","湖北省")</f>
        <v>官店镇, 建始县, 恩施土家族苗族自治州, 湖北省</v>
      </c>
      <c r="G344">
        <v>41508</v>
      </c>
      <c r="H344" t="s">
        <v>139</v>
      </c>
      <c r="I344" t="s">
        <v>135</v>
      </c>
      <c r="J344">
        <f>VLOOKUP(F344,[1]!china_towns_second__2[[Column1]:[Y]],3,FALSE)</f>
        <v>30.228031111721901</v>
      </c>
      <c r="K344">
        <f>VLOOKUP(F344,[1]!china_towns_second__2[[Column1]:[Y]],2,FALSE)</f>
        <v>110.0567454</v>
      </c>
      <c r="L344" t="s">
        <v>3869</v>
      </c>
      <c r="M344" t="str">
        <f>VLOOKUP(H344,CHOOSE({1,2},Table18[Native],Table18[Name]),2,0)</f>
        <v>Jiànshĭ Xiàn</v>
      </c>
      <c r="N344" t="str">
        <f>VLOOKUP(I344,CHOOSE({1,2},Table18[Native],Table18[Name]),2,0)</f>
        <v>Ēnshī Tŭjiāzú Miáozú Zìzhìzhōu</v>
      </c>
      <c r="O344" t="str">
        <f>_xlfn.CONCAT(L344," (",N344,")")</f>
        <v>Guandian Zhen (Ēnshī Tŭjiāzú Miáozú Zìzhìzhōu)</v>
      </c>
      <c r="P344" s="12" t="str">
        <f>IF(COUNTIF(O:O,O344)&gt;1,_xlfn.CONCAT(L344," (",M344,")"),O344)</f>
        <v>Guandian Zhen (Ēnshī Tŭjiāzú Miáozú Zìzhìzhōu)</v>
      </c>
    </row>
    <row r="345" spans="1:16" x14ac:dyDescent="0.25">
      <c r="A345" t="s">
        <v>1418</v>
      </c>
      <c r="B345" t="str">
        <f>IF(COUNTIF(A:A,A345)&gt;1,_xlfn.CONCAT(A345," (",N345,")"),A345)</f>
        <v>Guāndù Zhèn</v>
      </c>
      <c r="C345" t="str">
        <f>IF(COUNTIF(B:B,B345)&gt;1,_xlfn.CONCAT(A345," (",M345,")"),B345)</f>
        <v>Guāndù Zhèn</v>
      </c>
      <c r="D345" t="s">
        <v>1419</v>
      </c>
      <c r="E345" t="s">
        <v>256</v>
      </c>
      <c r="F345" t="str">
        <f>_xlfn.CONCAT(D345,", ",H345,", ",I345,", ","湖北省")</f>
        <v>官渡镇, 竹山县, 十堰市, 湖北省</v>
      </c>
      <c r="G345">
        <v>15200</v>
      </c>
      <c r="H345" t="s">
        <v>193</v>
      </c>
      <c r="I345" t="s">
        <v>186</v>
      </c>
      <c r="J345">
        <f>VLOOKUP(F345,[1]!china_towns_second__2[[Column1]:[Y]],3,FALSE)</f>
        <v>31.9506228522939</v>
      </c>
      <c r="K345">
        <f>VLOOKUP(F345,[1]!china_towns_second__2[[Column1]:[Y]],2,FALSE)</f>
        <v>110.0549577</v>
      </c>
      <c r="L345" t="s">
        <v>4398</v>
      </c>
      <c r="M345" t="str">
        <f>VLOOKUP(H345,CHOOSE({1,2},Table18[Native],Table18[Name]),2,0)</f>
        <v>Zhúshān Xiàn</v>
      </c>
      <c r="N345" t="str">
        <f>VLOOKUP(I345,CHOOSE({1,2},Table18[Native],Table18[Name]),2,0)</f>
        <v>Shíyàn Shì</v>
      </c>
      <c r="O345" t="str">
        <f>_xlfn.CONCAT(L345," (",N345,")")</f>
        <v>Guandu Zhen (Shíyàn Shì)</v>
      </c>
      <c r="P345" s="12" t="str">
        <f>IF(COUNTIF(O:O,O345)&gt;1,_xlfn.CONCAT(L345," (",M345,")"),O345)</f>
        <v>Guandu Zhen (Shíyàn Shì)</v>
      </c>
    </row>
    <row r="346" spans="1:16" x14ac:dyDescent="0.25">
      <c r="A346" t="s">
        <v>359</v>
      </c>
      <c r="B346" t="str">
        <f>IF(COUNTIF(A:A,A346)&gt;1,_xlfn.CONCAT(A346," (",N346,")"),A346)</f>
        <v>Guāndùkŏu Zhèn</v>
      </c>
      <c r="C346" t="str">
        <f>IF(COUNTIF(B:B,B346)&gt;1,_xlfn.CONCAT(A346," (",M346,")"),B346)</f>
        <v>Guāndùkŏu Zhèn</v>
      </c>
      <c r="D346" t="s">
        <v>360</v>
      </c>
      <c r="E346" t="s">
        <v>256</v>
      </c>
      <c r="F346" t="str">
        <f>_xlfn.CONCAT(D346,", ",H346,", ",I346,", ","湖北省")</f>
        <v>官渡口镇, 巴东县, 恩施土家族苗族自治州, 湖北省</v>
      </c>
      <c r="G346">
        <v>44157</v>
      </c>
      <c r="H346" t="s">
        <v>136</v>
      </c>
      <c r="I346" t="s">
        <v>135</v>
      </c>
      <c r="J346">
        <f>VLOOKUP(F346,[1]!china_towns_second__2[[Column1]:[Y]],3,FALSE)</f>
        <v>31.0507432266573</v>
      </c>
      <c r="K346">
        <f>VLOOKUP(F346,[1]!china_towns_second__2[[Column1]:[Y]],2,FALSE)</f>
        <v>110.2223692</v>
      </c>
      <c r="L346" t="s">
        <v>3870</v>
      </c>
      <c r="M346" t="str">
        <f>VLOOKUP(H346,CHOOSE({1,2},Table18[Native],Table18[Name]),2,0)</f>
        <v>Bādōng Xiàn</v>
      </c>
      <c r="N346" t="str">
        <f>VLOOKUP(I346,CHOOSE({1,2},Table18[Native],Table18[Name]),2,0)</f>
        <v>Ēnshī Tŭjiāzú Miáozú Zìzhìzhōu</v>
      </c>
      <c r="O346" t="str">
        <f>_xlfn.CONCAT(L346," (",N346,")")</f>
        <v>Guandukou Zhen (Ēnshī Tŭjiāzú Miáozú Zìzhìzhōu)</v>
      </c>
      <c r="P346" s="12" t="str">
        <f>IF(COUNTIF(O:O,O346)&gt;1,_xlfn.CONCAT(L346," (",M346,")"),O346)</f>
        <v>Guandukou Zhen (Ēnshī Tŭjiāzú Miáozú Zìzhìzhōu)</v>
      </c>
    </row>
    <row r="347" spans="1:16" x14ac:dyDescent="0.25">
      <c r="A347" t="s">
        <v>1420</v>
      </c>
      <c r="B347" t="str">
        <f>IF(COUNTIF(A:A,A347)&gt;1,_xlfn.CONCAT(A347," (",N347,")"),A347)</f>
        <v>Guānfáng Xiāng</v>
      </c>
      <c r="C347" t="str">
        <f>IF(COUNTIF(B:B,B347)&gt;1,_xlfn.CONCAT(A347," (",M347,")"),B347)</f>
        <v>Guānfáng Xiāng</v>
      </c>
      <c r="D347" t="s">
        <v>1421</v>
      </c>
      <c r="E347" t="s">
        <v>285</v>
      </c>
      <c r="F347" t="str">
        <f>_xlfn.CONCAT(D347,", ",H347,", ",I347,", ","湖北省")</f>
        <v>关防乡, 郧西县, 十堰市, 湖北省</v>
      </c>
      <c r="G347">
        <v>16882</v>
      </c>
      <c r="H347" t="s">
        <v>190</v>
      </c>
      <c r="I347" t="s">
        <v>186</v>
      </c>
      <c r="J347" t="e">
        <f>VLOOKUP(F347,[1]!china_towns_second__2[[Column1]:[Y]],3,FALSE)</f>
        <v>#N/A</v>
      </c>
      <c r="K347" t="e">
        <f>VLOOKUP(F347,[1]!china_towns_second__2[[Column1]:[Y]],2,FALSE)</f>
        <v>#N/A</v>
      </c>
      <c r="L347" t="s">
        <v>4399</v>
      </c>
      <c r="M347" t="str">
        <f>VLOOKUP(H347,CHOOSE({1,2},Table18[Native],Table18[Name]),2,0)</f>
        <v>Yúnxī Xiàn</v>
      </c>
      <c r="N347" t="str">
        <f>VLOOKUP(I347,CHOOSE({1,2},Table18[Native],Table18[Name]),2,0)</f>
        <v>Shíyàn Shì</v>
      </c>
      <c r="O347" t="str">
        <f>_xlfn.CONCAT(L347," (",N347,")")</f>
        <v>Guanfang Xiang (Shíyàn Shì)</v>
      </c>
      <c r="P347" s="12" t="str">
        <f>IF(COUNTIF(O:O,O347)&gt;1,_xlfn.CONCAT(L347," (",M347,")"),O347)</f>
        <v>Guanfang Xiang (Shíyàn Shì)</v>
      </c>
    </row>
    <row r="348" spans="1:16" x14ac:dyDescent="0.25">
      <c r="A348" t="s">
        <v>2675</v>
      </c>
      <c r="B348" t="str">
        <f>IF(COUNTIF(A:A,A348)&gt;1,_xlfn.CONCAT(A348," (",N348,")"),A348)</f>
        <v>Guăngchăng Jiēdào</v>
      </c>
      <c r="C348" t="str">
        <f>IF(COUNTIF(B:B,B348)&gt;1,_xlfn.CONCAT(A348," (",M348,")"),B348)</f>
        <v>Guăngchăng Jiēdào</v>
      </c>
      <c r="D348" t="s">
        <v>2676</v>
      </c>
      <c r="E348" t="s">
        <v>270</v>
      </c>
      <c r="F348" t="str">
        <f>_xlfn.CONCAT(D348,", ",H348,", ",I348,", ","湖北省")</f>
        <v>广场街道, 孝南区, 孝感市, 湖北省</v>
      </c>
      <c r="G348">
        <v>157648</v>
      </c>
      <c r="H348" t="s">
        <v>235</v>
      </c>
      <c r="I348" t="s">
        <v>230</v>
      </c>
      <c r="J348" t="e">
        <f>VLOOKUP(F348,[1]!china_towns_second__2[[Column1]:[Y]],3,FALSE)</f>
        <v>#N/A</v>
      </c>
      <c r="K348" t="e">
        <f>VLOOKUP(F348,[1]!china_towns_second__2[[Column1]:[Y]],2,FALSE)</f>
        <v>#N/A</v>
      </c>
      <c r="L348" t="s">
        <v>5053</v>
      </c>
      <c r="M348" t="str">
        <f>VLOOKUP(H348,CHOOSE({1,2},Table18[Native],Table18[Name]),2,0)</f>
        <v>Xiàonán Qū</v>
      </c>
      <c r="N348" t="str">
        <f>VLOOKUP(I348,CHOOSE({1,2},Table18[Native],Table18[Name]),2,0)</f>
        <v>Xiàogăn Shì</v>
      </c>
      <c r="O348" t="str">
        <f>_xlfn.CONCAT(L348," (",N348,")")</f>
        <v>Guangchang Jiedao (Xiàogăn Shì)</v>
      </c>
      <c r="P348" s="12" t="str">
        <f>IF(COUNTIF(O:O,O348)&gt;1,_xlfn.CONCAT(L348," (",M348,")"),O348)</f>
        <v>Guangchang Jiedao (Xiàogăn Shì)</v>
      </c>
    </row>
    <row r="349" spans="1:16" x14ac:dyDescent="0.25">
      <c r="A349" t="s">
        <v>2471</v>
      </c>
      <c r="B349" t="str">
        <f>IF(COUNTIF(A:A,A349)&gt;1,_xlfn.CONCAT(A349," (",N349,")"),A349)</f>
        <v>Guănghuá Jiēdào</v>
      </c>
      <c r="C349" t="str">
        <f>IF(COUNTIF(B:B,B349)&gt;1,_xlfn.CONCAT(A349," (",M349,")"),B349)</f>
        <v>Guănghuá Jiēdào</v>
      </c>
      <c r="D349" t="s">
        <v>2472</v>
      </c>
      <c r="E349" t="s">
        <v>270</v>
      </c>
      <c r="F349" t="str">
        <f>_xlfn.CONCAT(D349,", ",H349,", ",I349,", ","湖北省")</f>
        <v>广华街道, 潜江市, 湖北省省直辖县级行政区划, 湖北省</v>
      </c>
      <c r="G349">
        <v>7687</v>
      </c>
      <c r="H349" t="s">
        <v>167</v>
      </c>
      <c r="I349" t="s">
        <v>166</v>
      </c>
      <c r="J349">
        <f>VLOOKUP(F349,[1]!china_towns_second__2[[Column1]:[Y]],3,FALSE)</f>
        <v>30.474303418730798</v>
      </c>
      <c r="K349">
        <f>VLOOKUP(F349,[1]!china_towns_second__2[[Column1]:[Y]],2,FALSE)</f>
        <v>112.6630024</v>
      </c>
      <c r="L349" t="s">
        <v>4849</v>
      </c>
      <c r="M349" t="str">
        <f>VLOOKUP(H349,CHOOSE({1,2},Table18[Native],Table18[Name]),2,0)</f>
        <v>Qiánjiāng Shì</v>
      </c>
      <c r="N349" t="str">
        <f>VLOOKUP(I349,CHOOSE({1,2},Table18[Native],Table18[Name]),2,0)</f>
        <v>Húbĕi Shĕngzhíxiáxiàn Jíxíngzhèng Qūhuà</v>
      </c>
      <c r="O349" t="str">
        <f>_xlfn.CONCAT(L349," (",N349,")")</f>
        <v>Guanghua Jiedao (Húbĕi Shĕngzhíxiáxiàn Jíxíngzhèng Qūhuà)</v>
      </c>
      <c r="P349" s="12" t="str">
        <f>IF(COUNTIF(O:O,O349)&gt;1,_xlfn.CONCAT(L349," (",M349,")"),O349)</f>
        <v>Guanghua Jiedao (Húbĕi Shĕngzhíxiáxiàn Jíxíngzhèng Qūhuà)</v>
      </c>
    </row>
    <row r="350" spans="1:16" x14ac:dyDescent="0.25">
      <c r="A350" t="s">
        <v>2285</v>
      </c>
      <c r="B350" t="str">
        <f>IF(COUNTIF(A:A,A350)&gt;1,_xlfn.CONCAT(A350," (",N350,")"),A350)</f>
        <v>Guānghuà Jiēdào</v>
      </c>
      <c r="C350" t="str">
        <f>IF(COUNTIF(B:B,B350)&gt;1,_xlfn.CONCAT(A350," (",M350,")"),B350)</f>
        <v>Guānghuà Jiēdào</v>
      </c>
      <c r="D350" t="s">
        <v>2286</v>
      </c>
      <c r="E350" t="s">
        <v>270</v>
      </c>
      <c r="F350" t="str">
        <f>_xlfn.CONCAT(D350,", ",H350,", ",I350,", ","湖北省")</f>
        <v>光化街道, 老河口市, 襄阳市, 湖北省</v>
      </c>
      <c r="G350">
        <v>67317</v>
      </c>
      <c r="H350" t="s">
        <v>217</v>
      </c>
      <c r="I350" t="s">
        <v>213</v>
      </c>
      <c r="J350">
        <f>VLOOKUP(F350,[1]!china_towns_second__2[[Column1]:[Y]],3,FALSE)</f>
        <v>32.4209588445026</v>
      </c>
      <c r="K350">
        <f>VLOOKUP(F350,[1]!china_towns_second__2[[Column1]:[Y]],2,FALSE)</f>
        <v>111.705179</v>
      </c>
      <c r="L350" t="s">
        <v>4849</v>
      </c>
      <c r="M350" t="str">
        <f>VLOOKUP(H350,CHOOSE({1,2},Table18[Native],Table18[Name]),2,0)</f>
        <v>Lăohékŏu Shì</v>
      </c>
      <c r="N350" t="str">
        <f>VLOOKUP(I350,CHOOSE({1,2},Table18[Native],Table18[Name]),2,0)</f>
        <v>Xiāngyáng Shì</v>
      </c>
      <c r="O350" t="str">
        <f>_xlfn.CONCAT(L350," (",N350,")")</f>
        <v>Guanghua Jiedao (Xiāngyáng Shì)</v>
      </c>
      <c r="P350" s="12" t="str">
        <f>IF(COUNTIF(O:O,O350)&gt;1,_xlfn.CONCAT(L350," (",M350,")"),O350)</f>
        <v>Guanghua Jiedao (Xiāngyáng Shì)</v>
      </c>
    </row>
    <row r="351" spans="1:16" x14ac:dyDescent="0.25">
      <c r="A351" t="s">
        <v>1663</v>
      </c>
      <c r="B351" t="str">
        <f>IF(COUNTIF(A:A,A351)&gt;1,_xlfn.CONCAT(A351," (",N351,")"),A351)</f>
        <v>Guăngshuĭ Jiēdào</v>
      </c>
      <c r="C351" t="str">
        <f>IF(COUNTIF(B:B,B351)&gt;1,_xlfn.CONCAT(A351," (",M351,")"),B351)</f>
        <v>Guăngshuĭ Jiēdào</v>
      </c>
      <c r="D351" t="s">
        <v>1664</v>
      </c>
      <c r="E351" t="s">
        <v>270</v>
      </c>
      <c r="F351" t="str">
        <f>_xlfn.CONCAT(D351,", ",H351,", ",I351,", ","湖北省")</f>
        <v>广水街道, 广水市, 随州市, 湖北省</v>
      </c>
      <c r="G351">
        <v>75111</v>
      </c>
      <c r="H351" t="s">
        <v>196</v>
      </c>
      <c r="I351" t="s">
        <v>195</v>
      </c>
      <c r="J351">
        <f>VLOOKUP(F351,[1]!china_towns_second__2[[Column1]:[Y]],3,FALSE)</f>
        <v>31.608972641181101</v>
      </c>
      <c r="K351">
        <f>VLOOKUP(F351,[1]!china_towns_second__2[[Column1]:[Y]],2,FALSE)</f>
        <v>114.0024513</v>
      </c>
      <c r="L351" t="s">
        <v>4524</v>
      </c>
      <c r="M351" t="str">
        <f>VLOOKUP(H351,CHOOSE({1,2},Table18[Native],Table18[Name]),2,0)</f>
        <v>Guăngshuĭ Shì</v>
      </c>
      <c r="N351" t="str">
        <f>VLOOKUP(I351,CHOOSE({1,2},Table18[Native],Table18[Name]),2,0)</f>
        <v>Suízhōu Shì</v>
      </c>
      <c r="O351" t="str">
        <f>_xlfn.CONCAT(L351," (",N351,")")</f>
        <v>Guangshui Jiedao (Suízhōu Shì)</v>
      </c>
      <c r="P351" s="12" t="str">
        <f>IF(COUNTIF(O:O,O351)&gt;1,_xlfn.CONCAT(L351," (",M351,")"),O351)</f>
        <v>Guangshui Jiedao (Suízhōu Shì)</v>
      </c>
    </row>
    <row r="352" spans="1:16" x14ac:dyDescent="0.25">
      <c r="A352" t="s">
        <v>1168</v>
      </c>
      <c r="B352" t="str">
        <f>IF(COUNTIF(A:A,A352)&gt;1,_xlfn.CONCAT(A352," (",N352,")"),A352)</f>
        <v>Guānjŭ Zhèn</v>
      </c>
      <c r="C352" t="str">
        <f>IF(COUNTIF(B:B,B352)&gt;1,_xlfn.CONCAT(A352," (",M352,")"),B352)</f>
        <v>Guānjŭ Zhèn</v>
      </c>
      <c r="D352" t="s">
        <v>1169</v>
      </c>
      <c r="E352" t="s">
        <v>256</v>
      </c>
      <c r="F352" t="str">
        <f>_xlfn.CONCAT(D352,", ",H352,", ",I352,", ","湖北省")</f>
        <v>关沮镇, 沙市区, 荆州市, 湖北省</v>
      </c>
      <c r="G352">
        <v>15841</v>
      </c>
      <c r="H352" t="s">
        <v>183</v>
      </c>
      <c r="I352" t="s">
        <v>177</v>
      </c>
      <c r="J352">
        <f>VLOOKUP(F352,[1]!china_towns_second__2[[Column1]:[Y]],3,FALSE)</f>
        <v>30.367113897474098</v>
      </c>
      <c r="K352">
        <f>VLOOKUP(F352,[1]!china_towns_second__2[[Column1]:[Y]],2,FALSE)</f>
        <v>112.2731514</v>
      </c>
      <c r="L352" t="s">
        <v>4268</v>
      </c>
      <c r="M352" t="str">
        <f>VLOOKUP(H352,CHOOSE({1,2},Table18[Native],Table18[Name]),2,0)</f>
        <v>Shāshì Qū</v>
      </c>
      <c r="N352" t="str">
        <f>VLOOKUP(I352,CHOOSE({1,2},Table18[Native],Table18[Name]),2,0)</f>
        <v>Jīngzhōu Shì</v>
      </c>
      <c r="O352" t="str">
        <f>_xlfn.CONCAT(L352," (",N352,")")</f>
        <v>Guanju Zhen (Jīngzhōu Shì)</v>
      </c>
      <c r="P352" s="12" t="str">
        <f>IF(COUNTIF(O:O,O352)&gt;1,_xlfn.CONCAT(L352," (",M352,")"),O352)</f>
        <v>Guanju Zhen (Jīngzhōu Shì)</v>
      </c>
    </row>
    <row r="353" spans="1:16" x14ac:dyDescent="0.25">
      <c r="A353" t="s">
        <v>572</v>
      </c>
      <c r="B353" t="str">
        <f>IF(COUNTIF(A:A,A353)&gt;1,_xlfn.CONCAT(A353," (",N353,")"),A353)</f>
        <v>Guānkŏu Zhèn</v>
      </c>
      <c r="C353" t="str">
        <f>IF(COUNTIF(B:B,B353)&gt;1,_xlfn.CONCAT(A353," (",M353,")"),B353)</f>
        <v>Guānkŏu Zhèn</v>
      </c>
      <c r="D353" t="s">
        <v>573</v>
      </c>
      <c r="E353" t="s">
        <v>256</v>
      </c>
      <c r="F353" t="str">
        <f>_xlfn.CONCAT(D353,", ",H353,", ",I353,", ","湖北省")</f>
        <v>关口镇, 浠水县, 黄冈市, 湖北省</v>
      </c>
      <c r="G353">
        <v>71852</v>
      </c>
      <c r="H353" t="s">
        <v>157</v>
      </c>
      <c r="I353" t="s">
        <v>148</v>
      </c>
      <c r="J353">
        <f>VLOOKUP(F353,[1]!china_towns_second__2[[Column1]:[Y]],3,FALSE)</f>
        <v>30.602360900934201</v>
      </c>
      <c r="K353">
        <f>VLOOKUP(F353,[1]!china_towns_second__2[[Column1]:[Y]],2,FALSE)</f>
        <v>115.316772</v>
      </c>
      <c r="L353" t="s">
        <v>3976</v>
      </c>
      <c r="M353" t="str">
        <f>VLOOKUP(H353,CHOOSE({1,2},Table18[Native],Table18[Name]),2,0)</f>
        <v>Xīshuĭ Xiàn</v>
      </c>
      <c r="N353" t="str">
        <f>VLOOKUP(I353,CHOOSE({1,2},Table18[Native],Table18[Name]),2,0)</f>
        <v>Huánggāng Shì</v>
      </c>
      <c r="O353" t="str">
        <f>_xlfn.CONCAT(L353," (",N353,")")</f>
        <v>Guankou Zhen (Huánggāng Shì)</v>
      </c>
      <c r="P353" s="12" t="str">
        <f>IF(COUNTIF(O:O,O353)&gt;1,_xlfn.CONCAT(L353," (",M353,")"),O353)</f>
        <v>Guankou Zhen (Huánggāng Shì)</v>
      </c>
    </row>
    <row r="354" spans="1:16" x14ac:dyDescent="0.25">
      <c r="A354" t="s">
        <v>1665</v>
      </c>
      <c r="B354" t="str">
        <f>IF(COUNTIF(A:A,A354)&gt;1,_xlfn.CONCAT(A354," (",N354,")"),A354)</f>
        <v>Guānmiào Zhèn</v>
      </c>
      <c r="C354" t="str">
        <f>IF(COUNTIF(B:B,B354)&gt;1,_xlfn.CONCAT(A354," (",M354,")"),B354)</f>
        <v>Guānmiào Zhèn</v>
      </c>
      <c r="D354" t="s">
        <v>1666</v>
      </c>
      <c r="E354" t="s">
        <v>256</v>
      </c>
      <c r="F354" t="str">
        <f>_xlfn.CONCAT(D354,", ",H354,", ",I354,", ","湖北省")</f>
        <v>关庙镇, 广水市, 随州市, 湖北省</v>
      </c>
      <c r="G354">
        <v>43906</v>
      </c>
      <c r="H354" t="s">
        <v>196</v>
      </c>
      <c r="I354" t="s">
        <v>195</v>
      </c>
      <c r="J354">
        <f>VLOOKUP(F354,[1]!china_towns_second__2[[Column1]:[Y]],3,FALSE)</f>
        <v>31.698746981647201</v>
      </c>
      <c r="K354">
        <f>VLOOKUP(F354,[1]!china_towns_second__2[[Column1]:[Y]],2,FALSE)</f>
        <v>113.7065879</v>
      </c>
      <c r="L354" t="s">
        <v>4525</v>
      </c>
      <c r="M354" t="str">
        <f>VLOOKUP(H354,CHOOSE({1,2},Table18[Native],Table18[Name]),2,0)</f>
        <v>Guăngshuĭ Shì</v>
      </c>
      <c r="N354" t="str">
        <f>VLOOKUP(I354,CHOOSE({1,2},Table18[Native],Table18[Name]),2,0)</f>
        <v>Suízhōu Shì</v>
      </c>
      <c r="O354" t="str">
        <f>_xlfn.CONCAT(L354," (",N354,")")</f>
        <v>Guanmiao Zhen (Suízhōu Shì)</v>
      </c>
      <c r="P354" s="12" t="str">
        <f>IF(COUNTIF(O:O,O354)&gt;1,_xlfn.CONCAT(L354," (",M354,")"),O354)</f>
        <v>Guanmiao Zhen (Suízhōu Shì)</v>
      </c>
    </row>
    <row r="355" spans="1:16" x14ac:dyDescent="0.25">
      <c r="A355" t="s">
        <v>2131</v>
      </c>
      <c r="B355" t="str">
        <f>IF(COUNTIF(A:A,A355)&gt;1,_xlfn.CONCAT(A355," (",N355,")"),A355)</f>
        <v>Guānqiáo Zhèn</v>
      </c>
      <c r="C355" t="str">
        <f>IF(COUNTIF(B:B,B355)&gt;1,_xlfn.CONCAT(A355," (",M355,")"),B355)</f>
        <v>Guānqiáo Zhèn</v>
      </c>
      <c r="D355" t="s">
        <v>2132</v>
      </c>
      <c r="E355" t="s">
        <v>256</v>
      </c>
      <c r="F355" t="str">
        <f>_xlfn.CONCAT(D355,", ",H355,", ",I355,", ","湖北省")</f>
        <v>官桥镇, 嘉鱼县, 咸宁市, 湖北省</v>
      </c>
      <c r="G355">
        <v>22494</v>
      </c>
      <c r="H355" t="s">
        <v>226</v>
      </c>
      <c r="I355" t="s">
        <v>223</v>
      </c>
      <c r="J355">
        <f>VLOOKUP(F355,[1]!china_towns_second__2[[Column1]:[Y]],3,FALSE)</f>
        <v>29.895225207976399</v>
      </c>
      <c r="K355">
        <f>VLOOKUP(F355,[1]!china_towns_second__2[[Column1]:[Y]],2,FALSE)</f>
        <v>113.9390186</v>
      </c>
      <c r="L355" t="s">
        <v>4764</v>
      </c>
      <c r="M355" t="str">
        <f>VLOOKUP(H355,CHOOSE({1,2},Table18[Native],Table18[Name]),2,0)</f>
        <v>Jiāyú Xiàn</v>
      </c>
      <c r="N355" t="str">
        <f>VLOOKUP(I355,CHOOSE({1,2},Table18[Native],Table18[Name]),2,0)</f>
        <v>Xiánníng Shì</v>
      </c>
      <c r="O355" t="str">
        <f>_xlfn.CONCAT(L355," (",N355,")")</f>
        <v>Guanqiao Zhen (Xiánníng Shì)</v>
      </c>
      <c r="P355" s="12" t="str">
        <f>IF(COUNTIF(O:O,O355)&gt;1,_xlfn.CONCAT(L355," (",M355,")"),O355)</f>
        <v>Guanqiao Zhen (Xiánníng Shì)</v>
      </c>
    </row>
    <row r="356" spans="1:16" x14ac:dyDescent="0.25">
      <c r="A356" t="s">
        <v>1827</v>
      </c>
      <c r="B356" t="str">
        <f>IF(COUNTIF(A:A,A356)&gt;1,_xlfn.CONCAT(A356," (",N356,")"),A356)</f>
        <v>Guānshān Jiēdào</v>
      </c>
      <c r="C356" t="str">
        <f>IF(COUNTIF(B:B,B356)&gt;1,_xlfn.CONCAT(A356," (",M356,")"),B356)</f>
        <v>Guānshān Jiēdào</v>
      </c>
      <c r="D356" t="s">
        <v>1828</v>
      </c>
      <c r="E356" t="s">
        <v>270</v>
      </c>
      <c r="F356" t="str">
        <f>_xlfn.CONCAT(D356,", ",H356,", ",I356,", ","湖北省")</f>
        <v>关山街道, 洪山区, 武汉市, 湖北省</v>
      </c>
      <c r="G356">
        <v>314096</v>
      </c>
      <c r="H356" t="s">
        <v>204</v>
      </c>
      <c r="I356" t="s">
        <v>199</v>
      </c>
      <c r="J356">
        <f>VLOOKUP(F356,[1]!china_towns_second__2[[Column1]:[Y]],3,FALSE)</f>
        <v>30.503647175972699</v>
      </c>
      <c r="K356">
        <f>VLOOKUP(F356,[1]!china_towns_second__2[[Column1]:[Y]],2,FALSE)</f>
        <v>114.40728489999999</v>
      </c>
      <c r="L356" t="s">
        <v>4608</v>
      </c>
      <c r="M356" t="str">
        <f>VLOOKUP(H356,CHOOSE({1,2},Table18[Native],Table18[Name]),2,0)</f>
        <v>Hóngshān Qū</v>
      </c>
      <c r="N356" t="str">
        <f>VLOOKUP(I356,CHOOSE({1,2},Table18[Native],Table18[Name]),2,0)</f>
        <v>Wŭhàn Shì</v>
      </c>
      <c r="O356" t="str">
        <f>_xlfn.CONCAT(L356," (",N356,")")</f>
        <v>Guanshan Jiedao (Wŭhàn Shì)</v>
      </c>
      <c r="P356" s="12" t="str">
        <f>IF(COUNTIF(O:O,O356)&gt;1,_xlfn.CONCAT(L356," (",M356,")"),O356)</f>
        <v>Guanshan Jiedao (Wŭhàn Shì)</v>
      </c>
    </row>
    <row r="357" spans="1:16" x14ac:dyDescent="0.25">
      <c r="A357" t="s">
        <v>1422</v>
      </c>
      <c r="B357" t="str">
        <f>IF(COUNTIF(A:A,A357)&gt;1,_xlfn.CONCAT(A357," (",N357,")"),A357)</f>
        <v>Guānshān Zhèn</v>
      </c>
      <c r="C357" t="str">
        <f>IF(COUNTIF(B:B,B357)&gt;1,_xlfn.CONCAT(A357," (",M357,")"),B357)</f>
        <v>Guānshān Zhèn</v>
      </c>
      <c r="D357" t="s">
        <v>1423</v>
      </c>
      <c r="E357" t="s">
        <v>256</v>
      </c>
      <c r="F357" t="str">
        <f>_xlfn.CONCAT(D357,", ",H357,", ",I357,", ","湖北省")</f>
        <v>官山镇, 丹江口市, 十堰市, 湖北省</v>
      </c>
      <c r="G357">
        <v>10693</v>
      </c>
      <c r="H357" t="s">
        <v>187</v>
      </c>
      <c r="I357" t="s">
        <v>186</v>
      </c>
      <c r="J357">
        <f>VLOOKUP(F357,[1]!china_towns_second__2[[Column1]:[Y]],3,FALSE)</f>
        <v>32.394869414570898</v>
      </c>
      <c r="K357">
        <f>VLOOKUP(F357,[1]!china_towns_second__2[[Column1]:[Y]],2,FALSE)</f>
        <v>110.89857240000001</v>
      </c>
      <c r="L357" t="s">
        <v>4400</v>
      </c>
      <c r="M357" t="str">
        <f>VLOOKUP(H357,CHOOSE({1,2},Table18[Native],Table18[Name]),2,0)</f>
        <v>Dānjiāngkŏu Shì</v>
      </c>
      <c r="N357" t="str">
        <f>VLOOKUP(I357,CHOOSE({1,2},Table18[Native],Table18[Name]),2,0)</f>
        <v>Shíyàn Shì</v>
      </c>
      <c r="O357" t="str">
        <f>_xlfn.CONCAT(L357," (",N357,")")</f>
        <v>Guanshan Zhen (Shíyàn Shì)</v>
      </c>
      <c r="P357" s="12" t="str">
        <f>IF(COUNTIF(O:O,O357)&gt;1,_xlfn.CONCAT(L357," (",M357,")"),O357)</f>
        <v>Guanshan Zhen (Shíyàn Shì)</v>
      </c>
    </row>
    <row r="358" spans="1:16" x14ac:dyDescent="0.25">
      <c r="A358" t="s">
        <v>2133</v>
      </c>
      <c r="B358" t="str">
        <f>IF(COUNTIF(A:A,A358)&gt;1,_xlfn.CONCAT(A358," (",N358,")"),A358)</f>
        <v>Guāntángyì Línchăng</v>
      </c>
      <c r="C358" t="str">
        <f>IF(COUNTIF(B:B,B358)&gt;1,_xlfn.CONCAT(A358," (",M358,")"),B358)</f>
        <v>Guāntángyì Línchăng</v>
      </c>
      <c r="D358" t="s">
        <v>2134</v>
      </c>
      <c r="E358" t="s">
        <v>267</v>
      </c>
      <c r="F358" t="str">
        <f>_xlfn.CONCAT(D358,", ",H358,", ",I358,", ","湖北省")</f>
        <v>官塘驿林场, 赤壁市, 咸宁市, 湖北省</v>
      </c>
      <c r="G358">
        <v>2382</v>
      </c>
      <c r="H358" t="s">
        <v>224</v>
      </c>
      <c r="I358" t="s">
        <v>223</v>
      </c>
      <c r="J358">
        <f>VLOOKUP(F358,[1]!china_towns_second__2[[Column1]:[Y]],3,FALSE)</f>
        <v>29.658701978224801</v>
      </c>
      <c r="K358">
        <f>VLOOKUP(F358,[1]!china_towns_second__2[[Column1]:[Y]],2,FALSE)</f>
        <v>113.9396972</v>
      </c>
      <c r="L358" t="s">
        <v>4765</v>
      </c>
      <c r="M358" t="str">
        <f>VLOOKUP(H358,CHOOSE({1,2},Table18[Native],Table18[Name]),2,0)</f>
        <v>Chìbì Shì</v>
      </c>
      <c r="N358" t="str">
        <f>VLOOKUP(I358,CHOOSE({1,2},Table18[Native],Table18[Name]),2,0)</f>
        <v>Xiánníng Shì</v>
      </c>
      <c r="O358" t="str">
        <f>_xlfn.CONCAT(L358," (",N358,")")</f>
        <v>Guantangyi Linchang (Xiánníng Shì)</v>
      </c>
      <c r="P358" s="12" t="str">
        <f>IF(COUNTIF(O:O,O358)&gt;1,_xlfn.CONCAT(L358," (",M358,")"),O358)</f>
        <v>Guantangyi Linchang (Xiánníng Shì)</v>
      </c>
    </row>
    <row r="359" spans="1:16" x14ac:dyDescent="0.25">
      <c r="A359" t="s">
        <v>2135</v>
      </c>
      <c r="B359" t="str">
        <f>IF(COUNTIF(A:A,A359)&gt;1,_xlfn.CONCAT(A359," (",N359,")"),A359)</f>
        <v>Guāntángyì Zhèn</v>
      </c>
      <c r="C359" t="str">
        <f>IF(COUNTIF(B:B,B359)&gt;1,_xlfn.CONCAT(A359," (",M359,")"),B359)</f>
        <v>Guāntángyì Zhèn</v>
      </c>
      <c r="D359" t="s">
        <v>2136</v>
      </c>
      <c r="E359" t="s">
        <v>256</v>
      </c>
      <c r="F359" t="str">
        <f>_xlfn.CONCAT(D359,", ",H359,", ",I359,", ","湖北省")</f>
        <v>官塘驿镇, 赤壁市, 咸宁市, 湖北省</v>
      </c>
      <c r="G359">
        <v>47552</v>
      </c>
      <c r="H359" t="s">
        <v>224</v>
      </c>
      <c r="I359" t="s">
        <v>223</v>
      </c>
      <c r="J359">
        <f>VLOOKUP(F359,[1]!china_towns_second__2[[Column1]:[Y]],3,FALSE)</f>
        <v>29.753956494103701</v>
      </c>
      <c r="K359">
        <f>VLOOKUP(F359,[1]!china_towns_second__2[[Column1]:[Y]],2,FALSE)</f>
        <v>114.11739059999999</v>
      </c>
      <c r="L359" t="s">
        <v>4766</v>
      </c>
      <c r="M359" t="str">
        <f>VLOOKUP(H359,CHOOSE({1,2},Table18[Native],Table18[Name]),2,0)</f>
        <v>Chìbì Shì</v>
      </c>
      <c r="N359" t="str">
        <f>VLOOKUP(I359,CHOOSE({1,2},Table18[Native],Table18[Name]),2,0)</f>
        <v>Xiánníng Shì</v>
      </c>
      <c r="O359" t="str">
        <f>_xlfn.CONCAT(L359," (",N359,")")</f>
        <v>Guantangyi Zhen (Xiánníng Shì)</v>
      </c>
      <c r="P359" s="12" t="str">
        <f>IF(COUNTIF(O:O,O359)&gt;1,_xlfn.CONCAT(L359," (",M359,")"),O359)</f>
        <v>Guantangyi Zhen (Xiánníng Shì)</v>
      </c>
    </row>
    <row r="360" spans="1:16" x14ac:dyDescent="0.25">
      <c r="A360" t="s">
        <v>574</v>
      </c>
      <c r="B360" t="str">
        <f>IF(COUNTIF(A:A,A360)&gt;1,_xlfn.CONCAT(A360," (",N360,")"),A360)</f>
        <v>Guănyáo Zhèn</v>
      </c>
      <c r="C360" t="str">
        <f>IF(COUNTIF(B:B,B360)&gt;1,_xlfn.CONCAT(A360," (",M360,")"),B360)</f>
        <v>Guănyáo Zhèn</v>
      </c>
      <c r="D360" t="s">
        <v>575</v>
      </c>
      <c r="E360" t="s">
        <v>256</v>
      </c>
      <c r="F360" t="str">
        <f>_xlfn.CONCAT(D360,", ",H360,", ",I360,", ","湖北省")</f>
        <v>管窑镇, 蕲春县, 黄冈市, 湖北省</v>
      </c>
      <c r="G360">
        <v>20547</v>
      </c>
      <c r="H360" t="s">
        <v>154</v>
      </c>
      <c r="I360" t="s">
        <v>148</v>
      </c>
      <c r="J360">
        <f>VLOOKUP(F360,[1]!china_towns_second__2[[Column1]:[Y]],3,FALSE)</f>
        <v>30.187988714376399</v>
      </c>
      <c r="K360">
        <f>VLOOKUP(F360,[1]!china_towns_second__2[[Column1]:[Y]],2,FALSE)</f>
        <v>115.30736229999999</v>
      </c>
      <c r="L360" t="s">
        <v>3977</v>
      </c>
      <c r="M360" t="str">
        <f>VLOOKUP(H360,CHOOSE({1,2},Table18[Native],Table18[Name]),2,0)</f>
        <v>Qíchūn Xiàn</v>
      </c>
      <c r="N360" t="str">
        <f>VLOOKUP(I360,CHOOSE({1,2},Table18[Native],Table18[Name]),2,0)</f>
        <v>Huánggāng Shì</v>
      </c>
      <c r="O360" t="str">
        <f>_xlfn.CONCAT(L360," (",N360,")")</f>
        <v>Guanyao Zhen (Huánggāng Shì)</v>
      </c>
      <c r="P360" s="12" t="str">
        <f>IF(COUNTIF(O:O,O360)&gt;1,_xlfn.CONCAT(L360," (",M360,")"),O360)</f>
        <v>Guanyao Zhen (Huánggāng Shì)</v>
      </c>
    </row>
    <row r="361" spans="1:16" x14ac:dyDescent="0.25">
      <c r="A361" t="s">
        <v>2677</v>
      </c>
      <c r="B361" t="str">
        <f>IF(COUNTIF(A:A,A361)&gt;1,_xlfn.CONCAT(A361," (",N361,")"),A361)</f>
        <v>Guānyīn Hú Shēngtài Wénhuà Lǚyóu Dùjiăqū</v>
      </c>
      <c r="C361" t="str">
        <f>IF(COUNTIF(B:B,B361)&gt;1,_xlfn.CONCAT(A361," (",M361,")"),B361)</f>
        <v>Guānyīn Hú Shēngtài Wénhuà Lǚyóu Dùjiăqū</v>
      </c>
      <c r="D361" t="s">
        <v>2678</v>
      </c>
      <c r="E361" t="s">
        <v>267</v>
      </c>
      <c r="F361" t="str">
        <f>_xlfn.CONCAT(D361,", ",H361,", ",I361,", ","湖北省")</f>
        <v>观音湖生态文化旅游渡假区, 孝昌县, 孝感市, 湖北省</v>
      </c>
      <c r="G361">
        <v>13060</v>
      </c>
      <c r="H361" t="s">
        <v>234</v>
      </c>
      <c r="I361" t="s">
        <v>230</v>
      </c>
      <c r="J361">
        <f>VLOOKUP(F361,[1]!china_towns_second__2[[Column1]:[Y]],3,FALSE)</f>
        <v>31.331189211636499</v>
      </c>
      <c r="K361">
        <f>VLOOKUP(F361,[1]!china_towns_second__2[[Column1]:[Y]],2,FALSE)</f>
        <v>114.13585689999999</v>
      </c>
      <c r="L361" t="s">
        <v>5054</v>
      </c>
      <c r="M361" t="str">
        <f>VLOOKUP(H361,CHOOSE({1,2},Table18[Native],Table18[Name]),2,0)</f>
        <v>Xiàochāng Xiàn</v>
      </c>
      <c r="N361" t="str">
        <f>VLOOKUP(I361,CHOOSE({1,2},Table18[Native],Table18[Name]),2,0)</f>
        <v>Xiàogăn Shì</v>
      </c>
      <c r="O361" t="str">
        <f>_xlfn.CONCAT(L361," (",N361,")")</f>
        <v>Guanyin Hu Shengtai Wenhua Luyou Dujiaqu (Xiàogăn Shì)</v>
      </c>
      <c r="P361" s="12" t="str">
        <f>IF(COUNTIF(O:O,O361)&gt;1,_xlfn.CONCAT(L361," (",M361,")"),O361)</f>
        <v>Guanyin Hu Shengtai Wenhua Luyou Dujiaqu (Xiàogăn Shì)</v>
      </c>
    </row>
    <row r="362" spans="1:16" x14ac:dyDescent="0.25">
      <c r="A362" t="s">
        <v>1424</v>
      </c>
      <c r="B362" t="str">
        <f>IF(COUNTIF(A:A,A362)&gt;1,_xlfn.CONCAT(A362," (",N362,")"),A362)</f>
        <v>Guānyīn Zhèn</v>
      </c>
      <c r="C362" t="str">
        <f>IF(COUNTIF(B:B,B362)&gt;1,_xlfn.CONCAT(A362," (",M362,")"),B362)</f>
        <v>Guānyīn Zhèn</v>
      </c>
      <c r="D362" t="s">
        <v>1425</v>
      </c>
      <c r="E362" t="s">
        <v>256</v>
      </c>
      <c r="F362" t="str">
        <f>_xlfn.CONCAT(D362,", ",H362,", ",I362,", ","湖北省")</f>
        <v>观音镇, 郧西县, 十堰市, 湖北省</v>
      </c>
      <c r="G362">
        <v>32135</v>
      </c>
      <c r="H362" t="s">
        <v>190</v>
      </c>
      <c r="I362" t="s">
        <v>186</v>
      </c>
      <c r="J362">
        <f>VLOOKUP(F362,[1]!china_towns_second__2[[Column1]:[Y]],3,FALSE)</f>
        <v>32.921084809574403</v>
      </c>
      <c r="K362">
        <f>VLOOKUP(F362,[1]!china_towns_second__2[[Column1]:[Y]],2,FALSE)</f>
        <v>110.372711</v>
      </c>
      <c r="L362" t="s">
        <v>4401</v>
      </c>
      <c r="M362" t="str">
        <f>VLOOKUP(H362,CHOOSE({1,2},Table18[Native],Table18[Name]),2,0)</f>
        <v>Yúnxī Xiàn</v>
      </c>
      <c r="N362" t="str">
        <f>VLOOKUP(I362,CHOOSE({1,2},Table18[Native],Table18[Name]),2,0)</f>
        <v>Shíyàn Shì</v>
      </c>
      <c r="O362" t="str">
        <f>_xlfn.CONCAT(L362," (",N362,")")</f>
        <v>Guanyin Zhen (Shíyàn Shì)</v>
      </c>
      <c r="P362" s="12" t="str">
        <f>IF(COUNTIF(O:O,O362)&gt;1,_xlfn.CONCAT(L362," (",M362,")"),O362)</f>
        <v>Guanyin Zhen (Shíyàn Shì)</v>
      </c>
    </row>
    <row r="363" spans="1:16" x14ac:dyDescent="0.25">
      <c r="A363" t="s">
        <v>1170</v>
      </c>
      <c r="B363" t="str">
        <f>IF(COUNTIF(A:A,A363)&gt;1,_xlfn.CONCAT(A363," (",N363,")"),A363)</f>
        <v>Guānyīndāng Zhèn</v>
      </c>
      <c r="C363" t="str">
        <f>IF(COUNTIF(B:B,B363)&gt;1,_xlfn.CONCAT(A363," (",M363,")"),B363)</f>
        <v>Guānyīndāng Zhèn</v>
      </c>
      <c r="D363" t="s">
        <v>1171</v>
      </c>
      <c r="E363" t="s">
        <v>256</v>
      </c>
      <c r="F363" t="str">
        <f>_xlfn.CONCAT(D363,", ",H363,", ",I363,", ","湖北省")</f>
        <v>观音垱镇, 沙市区, 荆州市, 湖北省</v>
      </c>
      <c r="G363">
        <v>34010</v>
      </c>
      <c r="H363" t="s">
        <v>183</v>
      </c>
      <c r="I363" t="s">
        <v>177</v>
      </c>
      <c r="J363">
        <f>VLOOKUP(F363,[1]!china_towns_second__2[[Column1]:[Y]],3,FALSE)</f>
        <v>30.372352591639402</v>
      </c>
      <c r="K363">
        <f>VLOOKUP(F363,[1]!china_towns_second__2[[Column1]:[Y]],2,FALSE)</f>
        <v>112.4396505</v>
      </c>
      <c r="L363" t="s">
        <v>4269</v>
      </c>
      <c r="M363" t="str">
        <f>VLOOKUP(H363,CHOOSE({1,2},Table18[Native],Table18[Name]),2,0)</f>
        <v>Shāshì Qū</v>
      </c>
      <c r="N363" t="str">
        <f>VLOOKUP(I363,CHOOSE({1,2},Table18[Native],Table18[Name]),2,0)</f>
        <v>Jīngzhōu Shì</v>
      </c>
      <c r="O363" t="str">
        <f>_xlfn.CONCAT(L363," (",N363,")")</f>
        <v>Guanyindang Zhen (Jīngzhōu Shì)</v>
      </c>
      <c r="P363" s="12" t="str">
        <f>IF(COUNTIF(O:O,O363)&gt;1,_xlfn.CONCAT(L363," (",M363,")"),O363)</f>
        <v>Guanyindang Zhen (Jīngzhōu Shì)</v>
      </c>
    </row>
    <row r="364" spans="1:16" x14ac:dyDescent="0.25">
      <c r="A364" t="s">
        <v>976</v>
      </c>
      <c r="B364" t="str">
        <f>IF(COUNTIF(A:A,A364)&gt;1,_xlfn.CONCAT(A364," (",N364,")"),A364)</f>
        <v>Guānzhuānghú Guănlĭqū</v>
      </c>
      <c r="C364" t="str">
        <f>IF(COUNTIF(B:B,B364)&gt;1,_xlfn.CONCAT(A364," (",M364,")"),B364)</f>
        <v>Guānzhuānghú Guănlĭqū</v>
      </c>
      <c r="D364" t="s">
        <v>977</v>
      </c>
      <c r="E364" t="s">
        <v>267</v>
      </c>
      <c r="F364" t="str">
        <f>_xlfn.CONCAT(D364,", ",H364,", ",I364,", ","湖北省")</f>
        <v>官庄湖管理区, 钟祥市, 荆门市, 湖北省</v>
      </c>
      <c r="G364">
        <v>12689</v>
      </c>
      <c r="H364" t="s">
        <v>176</v>
      </c>
      <c r="I364" t="s">
        <v>171</v>
      </c>
      <c r="J364" t="e">
        <f>VLOOKUP(F364,[1]!china_towns_second__2[[Column1]:[Y]],3,FALSE)</f>
        <v>#N/A</v>
      </c>
      <c r="K364" t="e">
        <f>VLOOKUP(F364,[1]!china_towns_second__2[[Column1]:[Y]],2,FALSE)</f>
        <v>#N/A</v>
      </c>
      <c r="L364" t="s">
        <v>4171</v>
      </c>
      <c r="M364" t="str">
        <f>VLOOKUP(H364,CHOOSE({1,2},Table18[Native],Table18[Name]),2,0)</f>
        <v>Zhōngxiáng Shì</v>
      </c>
      <c r="N364" t="str">
        <f>VLOOKUP(I364,CHOOSE({1,2},Table18[Native],Table18[Name]),2,0)</f>
        <v>Jīngmén Shì</v>
      </c>
      <c r="O364" t="str">
        <f>_xlfn.CONCAT(L364," (",N364,")")</f>
        <v>Guanzhuanghu Guanliqu (Jīngmén Shì)</v>
      </c>
      <c r="P364" s="12" t="str">
        <f>IF(COUNTIF(O:O,O364)&gt;1,_xlfn.CONCAT(L364," (",M364,")"),O364)</f>
        <v>Guanzhuanghu Guanliqu (Jīngmén Shì)</v>
      </c>
    </row>
    <row r="365" spans="1:16" x14ac:dyDescent="0.25">
      <c r="A365" t="s">
        <v>2895</v>
      </c>
      <c r="B365" t="str">
        <f>IF(COUNTIF(A:A,A365)&gt;1,_xlfn.CONCAT(A365," (",N365,")"),A365)</f>
        <v>Gŭfū Zhèn</v>
      </c>
      <c r="C365" t="str">
        <f>IF(COUNTIF(B:B,B365)&gt;1,_xlfn.CONCAT(A365," (",M365,")"),B365)</f>
        <v>Gŭfū Zhèn</v>
      </c>
      <c r="D365" t="s">
        <v>2896</v>
      </c>
      <c r="E365" t="s">
        <v>256</v>
      </c>
      <c r="F365" t="str">
        <f>_xlfn.CONCAT(D365,", ",H365,", ",I365,", ","湖北省")</f>
        <v>古夫镇, 兴山县, 宜昌市, 湖北省</v>
      </c>
      <c r="G365">
        <v>42425</v>
      </c>
      <c r="H365" t="s">
        <v>246</v>
      </c>
      <c r="I365" t="s">
        <v>238</v>
      </c>
      <c r="J365">
        <f>VLOOKUP(F365,[1]!china_towns_second__2[[Column1]:[Y]],3,FALSE)</f>
        <v>31.422696712254499</v>
      </c>
      <c r="K365">
        <f>VLOOKUP(F365,[1]!china_towns_second__2[[Column1]:[Y]],2,FALSE)</f>
        <v>110.7422176</v>
      </c>
      <c r="L365" t="s">
        <v>5168</v>
      </c>
      <c r="M365" t="str">
        <f>VLOOKUP(H365,CHOOSE({1,2},Table18[Native],Table18[Name]),2,0)</f>
        <v>Xīngshān Xiàn</v>
      </c>
      <c r="N365" t="str">
        <f>VLOOKUP(I365,CHOOSE({1,2},Table18[Native],Table18[Name]),2,0)</f>
        <v>Yíchāng Shì</v>
      </c>
      <c r="O365" t="str">
        <f>_xlfn.CONCAT(L365," (",N365,")")</f>
        <v>Gufu Zhen (Yíchāng Shì)</v>
      </c>
      <c r="P365" s="12" t="str">
        <f>IF(COUNTIF(O:O,O365)&gt;1,_xlfn.CONCAT(L365," (",M365,")"),O365)</f>
        <v>Gufu Zhen (Yíchāng Shì)</v>
      </c>
    </row>
    <row r="366" spans="1:16" x14ac:dyDescent="0.25">
      <c r="A366" t="s">
        <v>576</v>
      </c>
      <c r="B366" t="str">
        <f>IF(COUNTIF(A:A,A366)&gt;1,_xlfn.CONCAT(A366," (",N366,")"),A366)</f>
        <v>Guīfēngshān Fēngjǐngqū Guănlĭchŭ</v>
      </c>
      <c r="C366" t="str">
        <f>IF(COUNTIF(B:B,B366)&gt;1,_xlfn.CONCAT(A366," (",M366,")"),B366)</f>
        <v>Guīfēngshān Fēngjǐngqū Guănlĭchŭ</v>
      </c>
      <c r="D366" t="s">
        <v>577</v>
      </c>
      <c r="E366" t="s">
        <v>267</v>
      </c>
      <c r="F366" t="str">
        <f>_xlfn.CONCAT(D366,", ",H366,", ",I366,", ","湖北省")</f>
        <v>龟峰山风景区管理处, 麻城市, 黄冈市, 湖北省</v>
      </c>
      <c r="G366">
        <v>2108</v>
      </c>
      <c r="H366" t="s">
        <v>153</v>
      </c>
      <c r="I366" t="s">
        <v>148</v>
      </c>
      <c r="J366" t="e">
        <f>VLOOKUP(F366,[1]!china_towns_second__2[[Column1]:[Y]],3,FALSE)</f>
        <v>#N/A</v>
      </c>
      <c r="K366" t="e">
        <f>VLOOKUP(F366,[1]!china_towns_second__2[[Column1]:[Y]],2,FALSE)</f>
        <v>#N/A</v>
      </c>
      <c r="L366" t="s">
        <v>3978</v>
      </c>
      <c r="M366" t="str">
        <f>VLOOKUP(H366,CHOOSE({1,2},Table18[Native],Table18[Name]),2,0)</f>
        <v>Máchéng Shì</v>
      </c>
      <c r="N366" t="str">
        <f>VLOOKUP(I366,CHOOSE({1,2},Table18[Native],Table18[Name]),2,0)</f>
        <v>Huánggāng Shì</v>
      </c>
      <c r="O366" t="str">
        <f>_xlfn.CONCAT(L366," (",N366,")")</f>
        <v>Guifengshan Fengjingqu Guanlichu (Huánggāng Shì)</v>
      </c>
      <c r="P366" s="12" t="str">
        <f>IF(COUNTIF(O:O,O366)&gt;1,_xlfn.CONCAT(L366," (",M366,")"),O366)</f>
        <v>Guifengshan Fengjingqu Guanlichu (Huánggāng Shì)</v>
      </c>
    </row>
    <row r="367" spans="1:16" x14ac:dyDescent="0.25">
      <c r="A367" t="s">
        <v>2139</v>
      </c>
      <c r="B367" t="str">
        <f>IF(COUNTIF(A:A,A367)&gt;1,_xlfn.CONCAT(A367," (",N367,")"),A367)</f>
        <v>Guìhuā Zhèn</v>
      </c>
      <c r="C367" t="str">
        <f>IF(COUNTIF(B:B,B367)&gt;1,_xlfn.CONCAT(A367," (",M367,")"),B367)</f>
        <v>Guìhuā Zhèn</v>
      </c>
      <c r="D367" t="s">
        <v>2140</v>
      </c>
      <c r="E367" t="s">
        <v>256</v>
      </c>
      <c r="F367" t="str">
        <f>_xlfn.CONCAT(D367,", ",H367,", ",I367,", ","湖北省")</f>
        <v>桂花镇, 咸安区, 咸宁市, 湖北省</v>
      </c>
      <c r="G367">
        <v>25746</v>
      </c>
      <c r="H367" t="s">
        <v>229</v>
      </c>
      <c r="I367" t="s">
        <v>223</v>
      </c>
      <c r="J367">
        <f>VLOOKUP(F367,[1]!china_towns_second__2[[Column1]:[Y]],3,FALSE)</f>
        <v>29.714359751764501</v>
      </c>
      <c r="K367">
        <f>VLOOKUP(F367,[1]!china_towns_second__2[[Column1]:[Y]],2,FALSE)</f>
        <v>114.3759574</v>
      </c>
      <c r="L367" t="s">
        <v>4768</v>
      </c>
      <c r="M367" t="str">
        <f>VLOOKUP(H367,CHOOSE({1,2},Table18[Native],Table18[Name]),2,0)</f>
        <v>Xián'ān Qū</v>
      </c>
      <c r="N367" t="str">
        <f>VLOOKUP(I367,CHOOSE({1,2},Table18[Native],Table18[Name]),2,0)</f>
        <v>Xiánníng Shì</v>
      </c>
      <c r="O367" t="str">
        <f>_xlfn.CONCAT(L367," (",N367,")")</f>
        <v>Guihua Zhen (Xiánníng Shì)</v>
      </c>
      <c r="P367" s="12" t="str">
        <f>IF(COUNTIF(O:O,O367)&gt;1,_xlfn.CONCAT(L367," (",M367,")"),O367)</f>
        <v>Guihua Zhen (Xiánníng Shì)</v>
      </c>
    </row>
    <row r="368" spans="1:16" x14ac:dyDescent="0.25">
      <c r="A368" t="s">
        <v>2137</v>
      </c>
      <c r="B368" t="str">
        <f>IF(COUNTIF(A:A,A368)&gt;1,_xlfn.CONCAT(A368," (",N368,")"),A368)</f>
        <v>Guìhuāquán Zhèn</v>
      </c>
      <c r="C368" t="str">
        <f>IF(COUNTIF(B:B,B368)&gt;1,_xlfn.CONCAT(A368," (",M368,")"),B368)</f>
        <v>Guìhuāquán Zhèn</v>
      </c>
      <c r="D368" t="s">
        <v>2138</v>
      </c>
      <c r="E368" t="s">
        <v>256</v>
      </c>
      <c r="F368" t="str">
        <f>_xlfn.CONCAT(D368,", ",H368,", ",I368,", ","湖北省")</f>
        <v>桂花泉镇, 崇阳县, 咸宁市, 湖北省</v>
      </c>
      <c r="G368">
        <v>7331</v>
      </c>
      <c r="H368" t="s">
        <v>225</v>
      </c>
      <c r="I368" t="s">
        <v>223</v>
      </c>
      <c r="J368">
        <f>VLOOKUP(F368,[1]!china_towns_second__2[[Column1]:[Y]],3,FALSE)</f>
        <v>29.556524725804699</v>
      </c>
      <c r="K368">
        <f>VLOOKUP(F368,[1]!china_towns_second__2[[Column1]:[Y]],2,FALSE)</f>
        <v>113.87194940000001</v>
      </c>
      <c r="L368" t="s">
        <v>4767</v>
      </c>
      <c r="M368" t="str">
        <f>VLOOKUP(H368,CHOOSE({1,2},Table18[Native],Table18[Name]),2,0)</f>
        <v>Chóngyáng Xiàn</v>
      </c>
      <c r="N368" t="str">
        <f>VLOOKUP(I368,CHOOSE({1,2},Table18[Native],Table18[Name]),2,0)</f>
        <v>Xiánníng Shì</v>
      </c>
      <c r="O368" t="str">
        <f>_xlfn.CONCAT(L368," (",N368,")")</f>
        <v>Guihuaquan Zhen (Xiánníng Shì)</v>
      </c>
      <c r="P368" s="12" t="str">
        <f>IF(COUNTIF(O:O,O368)&gt;1,_xlfn.CONCAT(L368," (",M368,")"),O368)</f>
        <v>Guihuaquan Zhen (Xiánníng Shì)</v>
      </c>
    </row>
    <row r="369" spans="1:16" x14ac:dyDescent="0.25">
      <c r="A369" t="s">
        <v>578</v>
      </c>
      <c r="B369" t="str">
        <f>IF(COUNTIF(A:A,A369)&gt;1,_xlfn.CONCAT(A369," (",N369,")"),A369)</f>
        <v>Guīshān Zhèn</v>
      </c>
      <c r="C369" t="str">
        <f>IF(COUNTIF(B:B,B369)&gt;1,_xlfn.CONCAT(A369," (",M369,")"),B369)</f>
        <v>Guīshān Zhèn</v>
      </c>
      <c r="D369" t="s">
        <v>579</v>
      </c>
      <c r="E369" t="s">
        <v>256</v>
      </c>
      <c r="F369" t="str">
        <f>_xlfn.CONCAT(D369,", ",H369,", ",I369,", ","湖北省")</f>
        <v>龟山镇, 麻城市, 黄冈市, 湖北省</v>
      </c>
      <c r="G369">
        <v>36567</v>
      </c>
      <c r="H369" t="s">
        <v>153</v>
      </c>
      <c r="I369" t="s">
        <v>148</v>
      </c>
      <c r="J369">
        <f>VLOOKUP(F369,[1]!china_towns_second__2[[Column1]:[Y]],3,FALSE)</f>
        <v>31.110708007917498</v>
      </c>
      <c r="K369">
        <f>VLOOKUP(F369,[1]!china_towns_second__2[[Column1]:[Y]],2,FALSE)</f>
        <v>115.17120370000001</v>
      </c>
      <c r="L369" t="s">
        <v>3979</v>
      </c>
      <c r="M369" t="str">
        <f>VLOOKUP(H369,CHOOSE({1,2},Table18[Native],Table18[Name]),2,0)</f>
        <v>Máchéng Shì</v>
      </c>
      <c r="N369" t="str">
        <f>VLOOKUP(I369,CHOOSE({1,2},Table18[Native],Table18[Name]),2,0)</f>
        <v>Huánggāng Shì</v>
      </c>
      <c r="O369" t="str">
        <f>_xlfn.CONCAT(L369," (",N369,")")</f>
        <v>Guishan Zhen (Huánggāng Shì)</v>
      </c>
      <c r="P369" s="12" t="str">
        <f>IF(COUNTIF(O:O,O369)&gt;1,_xlfn.CONCAT(L369," (",M369,")"),O369)</f>
        <v>Guishan Zhen (Huánggāng Shì)</v>
      </c>
    </row>
    <row r="370" spans="1:16" x14ac:dyDescent="0.25">
      <c r="A370" t="s">
        <v>2897</v>
      </c>
      <c r="B370" t="str">
        <f>IF(COUNTIF(A:A,A370)&gt;1,_xlfn.CONCAT(A370," (",N370,")"),A370)</f>
        <v>Guīzhōu Zhèn</v>
      </c>
      <c r="C370" t="str">
        <f>IF(COUNTIF(B:B,B370)&gt;1,_xlfn.CONCAT(A370," (",M370,")"),B370)</f>
        <v>Guīzhōu Zhèn</v>
      </c>
      <c r="D370" t="s">
        <v>2898</v>
      </c>
      <c r="E370" t="s">
        <v>256</v>
      </c>
      <c r="F370" t="str">
        <f>_xlfn.CONCAT(D370,", ",H370,", ",I370,", ","湖北省")</f>
        <v>归州镇, 秭归县, 宜昌市, 湖北省</v>
      </c>
      <c r="G370">
        <v>26155</v>
      </c>
      <c r="H370" t="s">
        <v>251</v>
      </c>
      <c r="I370" t="s">
        <v>238</v>
      </c>
      <c r="J370">
        <f>VLOOKUP(F370,[1]!china_towns_second__2[[Column1]:[Y]],3,FALSE)</f>
        <v>31.021646990708799</v>
      </c>
      <c r="K370">
        <f>VLOOKUP(F370,[1]!china_towns_second__2[[Column1]:[Y]],2,FALSE)</f>
        <v>110.7316161</v>
      </c>
      <c r="L370" t="s">
        <v>5169</v>
      </c>
      <c r="M370" t="str">
        <f>VLOOKUP(H370,CHOOSE({1,2},Table18[Native],Table18[Name]),2,0)</f>
        <v>Zĭguī Xiàn</v>
      </c>
      <c r="N370" t="str">
        <f>VLOOKUP(I370,CHOOSE({1,2},Table18[Native],Table18[Name]),2,0)</f>
        <v>Yíchāng Shì</v>
      </c>
      <c r="O370" t="str">
        <f>_xlfn.CONCAT(L370," (",N370,")")</f>
        <v>Guizhou Zhen (Yíchāng Shì)</v>
      </c>
      <c r="P370" s="12" t="str">
        <f>IF(COUNTIF(O:O,O370)&gt;1,_xlfn.CONCAT(L370," (",M370,")"),O370)</f>
        <v>Guizhou Zhen (Yíchāng Shì)</v>
      </c>
    </row>
    <row r="371" spans="1:16" x14ac:dyDescent="0.25">
      <c r="A371" t="s">
        <v>2899</v>
      </c>
      <c r="B371" t="str">
        <f>IF(COUNTIF(A:A,A371)&gt;1,_xlfn.CONCAT(A371," (",N371,")"),A371)</f>
        <v>Gùjiādiàn Zhèn</v>
      </c>
      <c r="C371" t="str">
        <f>IF(COUNTIF(B:B,B371)&gt;1,_xlfn.CONCAT(A371," (",M371,")"),B371)</f>
        <v>Gùjiādiàn Zhèn</v>
      </c>
      <c r="D371" t="s">
        <v>2900</v>
      </c>
      <c r="E371" t="s">
        <v>256</v>
      </c>
      <c r="F371" t="str">
        <f>_xlfn.CONCAT(D371,", ",H371,", ",I371,", ","湖北省")</f>
        <v>顾家店镇, 枝江市, 宜昌市, 湖北省</v>
      </c>
      <c r="G371">
        <v>26303</v>
      </c>
      <c r="H371" t="s">
        <v>250</v>
      </c>
      <c r="I371" t="s">
        <v>238</v>
      </c>
      <c r="J371">
        <f>VLOOKUP(F371,[1]!china_towns_second__2[[Column1]:[Y]],3,FALSE)</f>
        <v>30.317374523770098</v>
      </c>
      <c r="K371">
        <f>VLOOKUP(F371,[1]!china_towns_second__2[[Column1]:[Y]],2,FALSE)</f>
        <v>111.5593634</v>
      </c>
      <c r="L371" t="s">
        <v>5170</v>
      </c>
      <c r="M371" t="str">
        <f>VLOOKUP(H371,CHOOSE({1,2},Table18[Native],Table18[Name]),2,0)</f>
        <v>Zhījiāng Shì</v>
      </c>
      <c r="N371" t="str">
        <f>VLOOKUP(I371,CHOOSE({1,2},Table18[Native],Table18[Name]),2,0)</f>
        <v>Yíchāng Shì</v>
      </c>
      <c r="O371" t="str">
        <f>_xlfn.CONCAT(L371," (",N371,")")</f>
        <v>Gujiadian Zhen (Yíchāng Shì)</v>
      </c>
      <c r="P371" s="12" t="str">
        <f>IF(COUNTIF(O:O,O371)&gt;1,_xlfn.CONCAT(L371," (",M371,")"),O371)</f>
        <v>Gujiadian Zhen (Yíchāng Shì)</v>
      </c>
    </row>
    <row r="372" spans="1:16" x14ac:dyDescent="0.25">
      <c r="A372" t="s">
        <v>2901</v>
      </c>
      <c r="B372" t="str">
        <f>IF(COUNTIF(A:A,A372)&gt;1,_xlfn.CONCAT(A372," (",N372,")"),A372)</f>
        <v>Gŭlăobèi Jiēdào</v>
      </c>
      <c r="C372" t="str">
        <f>IF(COUNTIF(B:B,B372)&gt;1,_xlfn.CONCAT(A372," (",M372,")"),B372)</f>
        <v>Gŭlăobèi Jiēdào</v>
      </c>
      <c r="D372" t="s">
        <v>2902</v>
      </c>
      <c r="E372" t="s">
        <v>270</v>
      </c>
      <c r="F372" t="str">
        <f>_xlfn.CONCAT(D372,", ",H372,", ",I372,", ","湖北省")</f>
        <v>古老背街道, 猇亭区, 宜昌市, 湖北省</v>
      </c>
      <c r="G372">
        <v>32273</v>
      </c>
      <c r="H372" t="s">
        <v>244</v>
      </c>
      <c r="I372" t="s">
        <v>238</v>
      </c>
      <c r="J372">
        <f>VLOOKUP(F372,[1]!china_towns_second__2[[Column1]:[Y]],3,FALSE)</f>
        <v>30.541547984078399</v>
      </c>
      <c r="K372">
        <f>VLOOKUP(F372,[1]!china_towns_second__2[[Column1]:[Y]],2,FALSE)</f>
        <v>111.4163533</v>
      </c>
      <c r="L372" t="s">
        <v>5171</v>
      </c>
      <c r="M372" t="str">
        <f>VLOOKUP(H372,CHOOSE({1,2},Table18[Native],Table18[Name]),2,0)</f>
        <v>Xiāotíng Qū</v>
      </c>
      <c r="N372" t="str">
        <f>VLOOKUP(I372,CHOOSE({1,2},Table18[Native],Table18[Name]),2,0)</f>
        <v>Yíchāng Shì</v>
      </c>
      <c r="O372" t="str">
        <f>_xlfn.CONCAT(L372," (",N372,")")</f>
        <v>Gulaobei Jiedao (Yíchāng Shì)</v>
      </c>
      <c r="P372" s="12" t="str">
        <f>IF(COUNTIF(O:O,O372)&gt;1,_xlfn.CONCAT(L372," (",M372,")"),O372)</f>
        <v>Gulaobei Jiedao (Yíchāng Shì)</v>
      </c>
    </row>
    <row r="373" spans="1:16" x14ac:dyDescent="0.25">
      <c r="A373" t="s">
        <v>275</v>
      </c>
      <c r="B373" t="str">
        <f>IF(COUNTIF(A:A,A373)&gt;1,_xlfn.CONCAT(A373," (",N373,")"),A373)</f>
        <v>Gŭlóu Jiēdào (Èzhōu Shì)</v>
      </c>
      <c r="C373" t="str">
        <f>IF(COUNTIF(B:B,B373)&gt;1,_xlfn.CONCAT(A373," (",M373,")"),B373)</f>
        <v>Gŭlóu Jiēdào (Èzhōu Shì)</v>
      </c>
      <c r="D373" t="s">
        <v>276</v>
      </c>
      <c r="E373" t="s">
        <v>270</v>
      </c>
      <c r="F373" t="str">
        <f>_xlfn.CONCAT(D373,", ",H373,", ",I373,", ","湖北省")</f>
        <v>古楼街道, 鄂城区, 鄂州市, 湖北省</v>
      </c>
      <c r="G373">
        <v>127600</v>
      </c>
      <c r="H373" t="s">
        <v>145</v>
      </c>
      <c r="I373" t="s">
        <v>144</v>
      </c>
      <c r="J373">
        <f>VLOOKUP(F373,[1]!china_towns_second__2[[Column1]:[Y]],3,FALSE)</f>
        <v>30.398637027462001</v>
      </c>
      <c r="K373">
        <f>VLOOKUP(F373,[1]!china_towns_second__2[[Column1]:[Y]],2,FALSE)</f>
        <v>114.8765844</v>
      </c>
      <c r="L373" t="s">
        <v>3829</v>
      </c>
      <c r="M373" t="str">
        <f>VLOOKUP(H373,CHOOSE({1,2},Table18[Native],Table18[Name]),2,0)</f>
        <v>Èchéng Qū</v>
      </c>
      <c r="N373" t="str">
        <f>VLOOKUP(I373,CHOOSE({1,2},Table18[Native],Table18[Name]),2,0)</f>
        <v>Èzhōu Shì</v>
      </c>
      <c r="O373" t="str">
        <f>_xlfn.CONCAT(L373," (",N373,")")</f>
        <v>Gulou Jiedao (Ezhou Shi) (Èzhōu Shì)</v>
      </c>
      <c r="P373" s="12" t="str">
        <f>IF(COUNTIF(O:O,O373)&gt;1,_xlfn.CONCAT(L373," (",M373,")"),O373)</f>
        <v>Gulou Jiedao (Ezhou Shi) (Èzhōu Shì)</v>
      </c>
    </row>
    <row r="374" spans="1:16" x14ac:dyDescent="0.25">
      <c r="A374" t="s">
        <v>275</v>
      </c>
      <c r="B374" t="str">
        <f>IF(COUNTIF(A:A,A374)&gt;1,_xlfn.CONCAT(A374," (",N374,")"),A374)</f>
        <v>Gŭlóu Jiēdào (Huánggāng Shì)</v>
      </c>
      <c r="C374" t="str">
        <f>IF(COUNTIF(B:B,B374)&gt;1,_xlfn.CONCAT(A374," (",M374,")"),B374)</f>
        <v>Gŭlóu Jiēdào (Huánggāng Shì)</v>
      </c>
      <c r="D374" t="s">
        <v>580</v>
      </c>
      <c r="E374" t="s">
        <v>270</v>
      </c>
      <c r="F374" t="str">
        <f>_xlfn.CONCAT(D374,", ",H374,", ",I374,", ","湖北省")</f>
        <v>鼓楼街道, 麻城市, 黄冈市, 湖北省</v>
      </c>
      <c r="G374">
        <v>80722</v>
      </c>
      <c r="H374" t="s">
        <v>153</v>
      </c>
      <c r="I374" t="s">
        <v>148</v>
      </c>
      <c r="J374">
        <f>VLOOKUP(F374,[1]!china_towns_second__2[[Column1]:[Y]],3,FALSE)</f>
        <v>31.169730079232899</v>
      </c>
      <c r="K374">
        <f>VLOOKUP(F374,[1]!china_towns_second__2[[Column1]:[Y]],2,FALSE)</f>
        <v>115.0513103</v>
      </c>
      <c r="L374" t="s">
        <v>3980</v>
      </c>
      <c r="M374" t="str">
        <f>VLOOKUP(H374,CHOOSE({1,2},Table18[Native],Table18[Name]),2,0)</f>
        <v>Máchéng Shì</v>
      </c>
      <c r="N374" t="str">
        <f>VLOOKUP(I374,CHOOSE({1,2},Table18[Native],Table18[Name]),2,0)</f>
        <v>Huánggāng Shì</v>
      </c>
      <c r="O374" t="str">
        <f>_xlfn.CONCAT(L374," (",N374,")")</f>
        <v>Gulou Jiedao (Huanggang Shi) (Huánggāng Shì)</v>
      </c>
      <c r="P374" s="12" t="str">
        <f>IF(COUNTIF(O:O,O374)&gt;1,_xlfn.CONCAT(L374," (",M374,")"),O374)</f>
        <v>Gulou Jiedao (Huanggang Shi) (Huánggāng Shì)</v>
      </c>
    </row>
    <row r="375" spans="1:16" x14ac:dyDescent="0.25">
      <c r="A375" t="s">
        <v>2287</v>
      </c>
      <c r="B375" t="str">
        <f>IF(COUNTIF(A:A,A375)&gt;1,_xlfn.CONCAT(A375," (",N375,")"),A375)</f>
        <v>Guòdùwān Zhèn</v>
      </c>
      <c r="C375" t="str">
        <f>IF(COUNTIF(B:B,B375)&gt;1,_xlfn.CONCAT(A375," (",M375,")"),B375)</f>
        <v>Guòdùwān Zhèn</v>
      </c>
      <c r="D375" t="s">
        <v>2288</v>
      </c>
      <c r="E375" t="s">
        <v>256</v>
      </c>
      <c r="F375" t="str">
        <f>_xlfn.CONCAT(D375,", ",H375,", ",I375,", ","湖北省")</f>
        <v>过渡湾镇, 保康县, 襄阳市, 湖北省</v>
      </c>
      <c r="G375">
        <v>9498</v>
      </c>
      <c r="H375" t="s">
        <v>214</v>
      </c>
      <c r="I375" t="s">
        <v>213</v>
      </c>
      <c r="J375">
        <f>VLOOKUP(F375,[1]!china_towns_second__2[[Column1]:[Y]],3,FALSE)</f>
        <v>31.9467664606189</v>
      </c>
      <c r="K375">
        <f>VLOOKUP(F375,[1]!china_towns_second__2[[Column1]:[Y]],2,FALSE)</f>
        <v>111.2844905</v>
      </c>
      <c r="L375" t="s">
        <v>4850</v>
      </c>
      <c r="M375" t="str">
        <f>VLOOKUP(H375,CHOOSE({1,2},Table18[Native],Table18[Name]),2,0)</f>
        <v>Băokāng Xiàn</v>
      </c>
      <c r="N375" t="str">
        <f>VLOOKUP(I375,CHOOSE({1,2},Table18[Native],Table18[Name]),2,0)</f>
        <v>Xiāngyáng Shì</v>
      </c>
      <c r="O375" t="str">
        <f>_xlfn.CONCAT(L375," (",N375,")")</f>
        <v>Guoduwan Zhen (Xiāngyáng Shì)</v>
      </c>
      <c r="P375" s="12" t="str">
        <f>IF(COUNTIF(O:O,O375)&gt;1,_xlfn.CONCAT(L375," (",M375,")"),O375)</f>
        <v>Guoduwan Zhen (Xiāngyáng Shì)</v>
      </c>
    </row>
    <row r="376" spans="1:16" x14ac:dyDescent="0.25">
      <c r="A376" t="s">
        <v>2473</v>
      </c>
      <c r="B376" t="str">
        <f>IF(COUNTIF(A:A,A376)&gt;1,_xlfn.CONCAT(A376," (",N376,")"),A376)</f>
        <v>Guōhé Zhèn</v>
      </c>
      <c r="C376" t="str">
        <f>IF(COUNTIF(B:B,B376)&gt;1,_xlfn.CONCAT(A376," (",M376,")"),B376)</f>
        <v>Guōhé Zhèn</v>
      </c>
      <c r="D376" t="s">
        <v>2474</v>
      </c>
      <c r="E376" t="s">
        <v>256</v>
      </c>
      <c r="F376" t="str">
        <f>_xlfn.CONCAT(D376,", ",H376,", ",I376,", ","湖北省")</f>
        <v>郭河镇, 仙桃市, 湖北省省直辖县级行政区划, 湖北省</v>
      </c>
      <c r="G376">
        <v>46312</v>
      </c>
      <c r="H376" t="s">
        <v>170</v>
      </c>
      <c r="I376" t="s">
        <v>166</v>
      </c>
      <c r="J376">
        <f>VLOOKUP(F376,[1]!china_towns_second__2[[Column1]:[Y]],3,FALSE)</f>
        <v>30.225132270738101</v>
      </c>
      <c r="K376">
        <f>VLOOKUP(F376,[1]!china_towns_second__2[[Column1]:[Y]],2,FALSE)</f>
        <v>113.2826573</v>
      </c>
      <c r="L376" t="s">
        <v>4950</v>
      </c>
      <c r="M376" t="str">
        <f>VLOOKUP(H376,CHOOSE({1,2},Table18[Native],Table18[Name]),2,0)</f>
        <v>Xiāntáo Shì</v>
      </c>
      <c r="N376" t="str">
        <f>VLOOKUP(I376,CHOOSE({1,2},Table18[Native],Table18[Name]),2,0)</f>
        <v>Húbĕi Shĕngzhíxiáxiàn Jíxíngzhèng Qūhuà</v>
      </c>
      <c r="O376" t="str">
        <f>_xlfn.CONCAT(L376," (",N376,")")</f>
        <v>Guohe Zhen (Húbĕi Shĕngzhíxiáxiàn Jíxíngzhèng Qūhuà)</v>
      </c>
      <c r="P376" s="12" t="str">
        <f>IF(COUNTIF(O:O,O376)&gt;1,_xlfn.CONCAT(L376," (",M376,")"),O376)</f>
        <v>Guohe Zhen (Húbĕi Shĕngzhíxiáxiàn Jíxíngzhèng Qūhuà)</v>
      </c>
    </row>
    <row r="377" spans="1:16" x14ac:dyDescent="0.25">
      <c r="A377" t="s">
        <v>2903</v>
      </c>
      <c r="B377" t="str">
        <f>IF(COUNTIF(A:A,A377)&gt;1,_xlfn.CONCAT(A377," (",N377,")"),A377)</f>
        <v>Guōjiābà Zhèn</v>
      </c>
      <c r="C377" t="str">
        <f>IF(COUNTIF(B:B,B377)&gt;1,_xlfn.CONCAT(A377," (",M377,")"),B377)</f>
        <v>Guōjiābà Zhèn</v>
      </c>
      <c r="D377" t="s">
        <v>2904</v>
      </c>
      <c r="E377" t="s">
        <v>256</v>
      </c>
      <c r="F377" t="str">
        <f>_xlfn.CONCAT(D377,", ",H377,", ",I377,", ","湖北省")</f>
        <v>郭家坝镇, 秭归县, 宜昌市, 湖北省</v>
      </c>
      <c r="G377">
        <v>46708</v>
      </c>
      <c r="H377" t="s">
        <v>251</v>
      </c>
      <c r="I377" t="s">
        <v>238</v>
      </c>
      <c r="J377">
        <f>VLOOKUP(F377,[1]!china_towns_second__2[[Column1]:[Y]],3,FALSE)</f>
        <v>30.879513960151598</v>
      </c>
      <c r="K377">
        <f>VLOOKUP(F377,[1]!china_towns_second__2[[Column1]:[Y]],2,FALSE)</f>
        <v>110.6868671</v>
      </c>
      <c r="L377" t="s">
        <v>5172</v>
      </c>
      <c r="M377" t="str">
        <f>VLOOKUP(H377,CHOOSE({1,2},Table18[Native],Table18[Name]),2,0)</f>
        <v>Zĭguī Xiàn</v>
      </c>
      <c r="N377" t="str">
        <f>VLOOKUP(I377,CHOOSE({1,2},Table18[Native],Table18[Name]),2,0)</f>
        <v>Yíchāng Shì</v>
      </c>
      <c r="O377" t="str">
        <f>_xlfn.CONCAT(L377," (",N377,")")</f>
        <v>Guojiaba Zhen (Yíchāng Shì)</v>
      </c>
      <c r="P377" s="12" t="str">
        <f>IF(COUNTIF(O:O,O377)&gt;1,_xlfn.CONCAT(L377," (",M377,")"),O377)</f>
        <v>Guojiaba Zhen (Yíchāng Shì)</v>
      </c>
    </row>
    <row r="378" spans="1:16" x14ac:dyDescent="0.25">
      <c r="A378" t="s">
        <v>1426</v>
      </c>
      <c r="B378" t="str">
        <f>IF(COUNTIF(A:A,A378)&gt;1,_xlfn.CONCAT(A378," (",N378,")"),A378)</f>
        <v>Guóyíng Dàidōnghé Línchăng</v>
      </c>
      <c r="C378" t="str">
        <f>IF(COUNTIF(B:B,B378)&gt;1,_xlfn.CONCAT(A378," (",M378,")"),B378)</f>
        <v>Guóyíng Dàidōnghé Línchăng</v>
      </c>
      <c r="D378" t="s">
        <v>1427</v>
      </c>
      <c r="E378" t="s">
        <v>267</v>
      </c>
      <c r="F378" t="str">
        <f>_xlfn.CONCAT(D378,", ",H378,", ",I378,", ","湖北省")</f>
        <v>国营代东河林场, 房县, 十堰市, 湖北省</v>
      </c>
      <c r="G378">
        <v>319</v>
      </c>
      <c r="H378" t="s">
        <v>188</v>
      </c>
      <c r="I378" t="s">
        <v>186</v>
      </c>
      <c r="J378">
        <f>VLOOKUP(F378,[1]!china_towns_second__2[[Column1]:[Y]],3,FALSE)</f>
        <v>31.935588741413</v>
      </c>
      <c r="K378">
        <f>VLOOKUP(F378,[1]!china_towns_second__2[[Column1]:[Y]],2,FALSE)</f>
        <v>110.40256530000001</v>
      </c>
      <c r="L378" t="s">
        <v>4402</v>
      </c>
      <c r="M378" t="str">
        <f>VLOOKUP(H378,CHOOSE({1,2},Table18[Native],Table18[Name]),2,0)</f>
        <v>Fáng Xiàn</v>
      </c>
      <c r="N378" t="str">
        <f>VLOOKUP(I378,CHOOSE({1,2},Table18[Native],Table18[Name]),2,0)</f>
        <v>Shíyàn Shì</v>
      </c>
      <c r="O378" t="str">
        <f>_xlfn.CONCAT(L378," (",N378,")")</f>
        <v>Guoying Daidonghe Linchang (Shíyàn Shì)</v>
      </c>
      <c r="P378" s="12" t="str">
        <f>IF(COUNTIF(O:O,O378)&gt;1,_xlfn.CONCAT(L378," (",M378,")"),O378)</f>
        <v>Guoying Daidonghe Linchang (Shíyàn Shì)</v>
      </c>
    </row>
    <row r="379" spans="1:16" x14ac:dyDescent="0.25">
      <c r="A379" t="s">
        <v>1428</v>
      </c>
      <c r="B379" t="str">
        <f>IF(COUNTIF(A:A,A379)&gt;1,_xlfn.CONCAT(A379," (",N379,")"),A379)</f>
        <v>Guóyíng Jiŭkŏushān Línchăng</v>
      </c>
      <c r="C379" t="str">
        <f>IF(COUNTIF(B:B,B379)&gt;1,_xlfn.CONCAT(A379," (",M379,")"),B379)</f>
        <v>Guóyíng Jiŭkŏushān Línchăng</v>
      </c>
      <c r="D379" t="s">
        <v>1429</v>
      </c>
      <c r="E379" t="s">
        <v>267</v>
      </c>
      <c r="F379" t="str">
        <f>_xlfn.CONCAT(D379,", ",H379,", ",I379,", ","湖北省")</f>
        <v>国营九口山林场, 房县, 十堰市, 湖北省</v>
      </c>
      <c r="G379">
        <v>944</v>
      </c>
      <c r="H379" t="s">
        <v>188</v>
      </c>
      <c r="I379" t="s">
        <v>186</v>
      </c>
      <c r="J379">
        <f>VLOOKUP(F379,[1]!china_towns_second__2[[Column1]:[Y]],3,FALSE)</f>
        <v>32.229108728078401</v>
      </c>
      <c r="K379">
        <f>VLOOKUP(F379,[1]!china_towns_second__2[[Column1]:[Y]],2,FALSE)</f>
        <v>110.6313196</v>
      </c>
      <c r="L379" t="s">
        <v>4403</v>
      </c>
      <c r="M379" t="str">
        <f>VLOOKUP(H379,CHOOSE({1,2},Table18[Native],Table18[Name]),2,0)</f>
        <v>Fáng Xiàn</v>
      </c>
      <c r="N379" t="str">
        <f>VLOOKUP(I379,CHOOSE({1,2},Table18[Native],Table18[Name]),2,0)</f>
        <v>Shíyàn Shì</v>
      </c>
      <c r="O379" t="str">
        <f>_xlfn.CONCAT(L379," (",N379,")")</f>
        <v>Guoying Jiukoushan Linchang (Shíyàn Shì)</v>
      </c>
      <c r="P379" s="12" t="str">
        <f>IF(COUNTIF(O:O,O379)&gt;1,_xlfn.CONCAT(L379," (",M379,")"),O379)</f>
        <v>Guoying Jiukoushan Linchang (Shíyàn Shì)</v>
      </c>
    </row>
    <row r="380" spans="1:16" x14ac:dyDescent="0.25">
      <c r="A380" t="s">
        <v>1430</v>
      </c>
      <c r="B380" t="str">
        <f>IF(COUNTIF(A:A,A380)&gt;1,_xlfn.CONCAT(A380," (",N380,")"),A380)</f>
        <v>Guóyíng Máojiāshān Línchăng</v>
      </c>
      <c r="C380" t="str">
        <f>IF(COUNTIF(B:B,B380)&gt;1,_xlfn.CONCAT(A380," (",M380,")"),B380)</f>
        <v>Guóyíng Máojiāshān Línchăng</v>
      </c>
      <c r="D380" t="s">
        <v>1431</v>
      </c>
      <c r="E380" t="s">
        <v>267</v>
      </c>
      <c r="F380" t="str">
        <f>_xlfn.CONCAT(D380,", ",H380,", ",I380,", ","湖北省")</f>
        <v>国营毛家山林场, 房县, 十堰市, 湖北省</v>
      </c>
      <c r="G380">
        <v>125</v>
      </c>
      <c r="H380" t="s">
        <v>188</v>
      </c>
      <c r="I380" t="s">
        <v>186</v>
      </c>
      <c r="J380">
        <f>VLOOKUP(F380,[1]!china_towns_second__2[[Column1]:[Y]],3,FALSE)</f>
        <v>32.023609355096802</v>
      </c>
      <c r="K380">
        <f>VLOOKUP(F380,[1]!china_towns_second__2[[Column1]:[Y]],2,FALSE)</f>
        <v>110.1934047</v>
      </c>
      <c r="L380" t="s">
        <v>4404</v>
      </c>
      <c r="M380" t="str">
        <f>VLOOKUP(H380,CHOOSE({1,2},Table18[Native],Table18[Name]),2,0)</f>
        <v>Fáng Xiàn</v>
      </c>
      <c r="N380" t="str">
        <f>VLOOKUP(I380,CHOOSE({1,2},Table18[Native],Table18[Name]),2,0)</f>
        <v>Shíyàn Shì</v>
      </c>
      <c r="O380" t="str">
        <f>_xlfn.CONCAT(L380," (",N380,")")</f>
        <v>Guoying Maojiashan Linchang (Shíyàn Shì)</v>
      </c>
      <c r="P380" s="12" t="str">
        <f>IF(COUNTIF(O:O,O380)&gt;1,_xlfn.CONCAT(L380," (",M380,")"),O380)</f>
        <v>Guoying Maojiashan Linchang (Shíyàn Shì)</v>
      </c>
    </row>
    <row r="381" spans="1:16" x14ac:dyDescent="0.25">
      <c r="A381" t="s">
        <v>581</v>
      </c>
      <c r="B381" t="str">
        <f>IF(COUNTIF(A:A,A381)&gt;1,_xlfn.CONCAT(A381," (",N381,")"),A381)</f>
        <v>Guóyíng Shīzifēng Línchăng</v>
      </c>
      <c r="C381" t="str">
        <f>IF(COUNTIF(B:B,B381)&gt;1,_xlfn.CONCAT(A381," (",M381,")"),B381)</f>
        <v>Guóyíng Shīzifēng Línchăng</v>
      </c>
      <c r="D381" t="s">
        <v>582</v>
      </c>
      <c r="E381" t="s">
        <v>267</v>
      </c>
      <c r="F381" t="str">
        <f>_xlfn.CONCAT(D381,", ",H381,", ",I381,", ","湖北省")</f>
        <v>国营狮子峰林场, 麻城市, 黄冈市, 湖北省</v>
      </c>
      <c r="G381">
        <v>850</v>
      </c>
      <c r="H381" t="s">
        <v>153</v>
      </c>
      <c r="I381" t="s">
        <v>148</v>
      </c>
      <c r="J381" t="e">
        <f>VLOOKUP(F381,[1]!china_towns_second__2[[Column1]:[Y]],3,FALSE)</f>
        <v>#N/A</v>
      </c>
      <c r="K381" t="e">
        <f>VLOOKUP(F381,[1]!china_towns_second__2[[Column1]:[Y]],2,FALSE)</f>
        <v>#N/A</v>
      </c>
      <c r="L381" t="s">
        <v>3981</v>
      </c>
      <c r="M381" t="str">
        <f>VLOOKUP(H381,CHOOSE({1,2},Table18[Native],Table18[Name]),2,0)</f>
        <v>Máchéng Shì</v>
      </c>
      <c r="N381" t="str">
        <f>VLOOKUP(I381,CHOOSE({1,2},Table18[Native],Table18[Name]),2,0)</f>
        <v>Huánggāng Shì</v>
      </c>
      <c r="O381" t="str">
        <f>_xlfn.CONCAT(L381," (",N381,")")</f>
        <v>Guoying Shizifeng Linchang (Huánggāng Shì)</v>
      </c>
      <c r="P381" s="12" t="str">
        <f>IF(COUNTIF(O:O,O381)&gt;1,_xlfn.CONCAT(L381," (",M381,")"),O381)</f>
        <v>Guoying Shizifeng Linchang (Huánggāng Shì)</v>
      </c>
    </row>
    <row r="382" spans="1:16" x14ac:dyDescent="0.25">
      <c r="A382" t="s">
        <v>1432</v>
      </c>
      <c r="B382" t="str">
        <f>IF(COUNTIF(A:A,A382)&gt;1,_xlfn.CONCAT(A382," (",N382,")"),A382)</f>
        <v>Guóyíng Yángchàshān Línchăng</v>
      </c>
      <c r="C382" t="str">
        <f>IF(COUNTIF(B:B,B382)&gt;1,_xlfn.CONCAT(A382," (",M382,")"),B382)</f>
        <v>Guóyíng Yángchàshān Línchăng</v>
      </c>
      <c r="D382" t="s">
        <v>1433</v>
      </c>
      <c r="E382" t="s">
        <v>267</v>
      </c>
      <c r="F382" t="str">
        <f>_xlfn.CONCAT(D382,", ",H382,", ",I382,", ","湖北省")</f>
        <v>国营杨岔山林场, 房县, 十堰市, 湖北省</v>
      </c>
      <c r="G382">
        <v>1474</v>
      </c>
      <c r="H382" t="s">
        <v>188</v>
      </c>
      <c r="I382" t="s">
        <v>186</v>
      </c>
      <c r="J382">
        <f>VLOOKUP(F382,[1]!china_towns_second__2[[Column1]:[Y]],3,FALSE)</f>
        <v>31.905087882391101</v>
      </c>
      <c r="K382">
        <f>VLOOKUP(F382,[1]!china_towns_second__2[[Column1]:[Y]],2,FALSE)</f>
        <v>110.5102699</v>
      </c>
      <c r="L382" t="s">
        <v>4405</v>
      </c>
      <c r="M382" t="str">
        <f>VLOOKUP(H382,CHOOSE({1,2},Table18[Native],Table18[Name]),2,0)</f>
        <v>Fáng Xiàn</v>
      </c>
      <c r="N382" t="str">
        <f>VLOOKUP(I382,CHOOSE({1,2},Table18[Native],Table18[Name]),2,0)</f>
        <v>Shíyàn Shì</v>
      </c>
      <c r="O382" t="str">
        <f>_xlfn.CONCAT(L382," (",N382,")")</f>
        <v>Guoying Yangchashan Linchang (Shíyàn Shì)</v>
      </c>
      <c r="P382" s="12" t="str">
        <f>IF(COUNTIF(O:O,O382)&gt;1,_xlfn.CONCAT(L382," (",M382,")"),O382)</f>
        <v>Guoying Yangchashan Linchang (Shíyàn Shì)</v>
      </c>
    </row>
    <row r="383" spans="1:16" x14ac:dyDescent="0.25">
      <c r="A383" t="s">
        <v>2679</v>
      </c>
      <c r="B383" t="str">
        <f>IF(COUNTIF(A:A,A383)&gt;1,_xlfn.CONCAT(A383," (",N383,")"),A383)</f>
        <v>Guóyíng Zhōngzhōu Nóngchăng</v>
      </c>
      <c r="C383" t="str">
        <f>IF(COUNTIF(B:B,B383)&gt;1,_xlfn.CONCAT(A383," (",M383,")"),B383)</f>
        <v>Guóyíng Zhōngzhōu Nóngchăng</v>
      </c>
      <c r="D383" t="s">
        <v>2680</v>
      </c>
      <c r="E383" t="s">
        <v>267</v>
      </c>
      <c r="F383" t="str">
        <f>_xlfn.CONCAT(D383,", ",H383,", ",I383,", ","湖北省")</f>
        <v>国营中洲农场, 汉川市, 孝感市, 湖北省</v>
      </c>
      <c r="G383">
        <v>13219</v>
      </c>
      <c r="H383" t="s">
        <v>233</v>
      </c>
      <c r="I383" t="s">
        <v>230</v>
      </c>
      <c r="J383">
        <f>VLOOKUP(F383,[1]!china_towns_second__2[[Column1]:[Y]],3,FALSE)</f>
        <v>30.654183981617699</v>
      </c>
      <c r="K383">
        <f>VLOOKUP(F383,[1]!china_towns_second__2[[Column1]:[Y]],2,FALSE)</f>
        <v>113.4901352</v>
      </c>
      <c r="L383" t="s">
        <v>5055</v>
      </c>
      <c r="M383" t="str">
        <f>VLOOKUP(H383,CHOOSE({1,2},Table18[Native],Table18[Name]),2,0)</f>
        <v>Hànchuān Shì</v>
      </c>
      <c r="N383" t="str">
        <f>VLOOKUP(I383,CHOOSE({1,2},Table18[Native],Table18[Name]),2,0)</f>
        <v>Xiàogăn Shì</v>
      </c>
      <c r="O383" t="str">
        <f>_xlfn.CONCAT(L383," (",N383,")")</f>
        <v>Guoying Zhongzhou Nongchang (Xiàogăn Shì)</v>
      </c>
      <c r="P383" s="12" t="str">
        <f>IF(COUNTIF(O:O,O383)&gt;1,_xlfn.CONCAT(L383," (",M383,")"),O383)</f>
        <v>Guoying Zhongzhou Nongchang (Xiàogăn Shì)</v>
      </c>
    </row>
    <row r="384" spans="1:16" x14ac:dyDescent="0.25">
      <c r="A384" t="s">
        <v>1434</v>
      </c>
      <c r="B384" t="str">
        <f>IF(COUNTIF(A:A,A384)&gt;1,_xlfn.CONCAT(A384," (",N384,")"),A384)</f>
        <v>Guóyíng Zhúxī Zōnghé Nóngchăng</v>
      </c>
      <c r="C384" t="str">
        <f>IF(COUNTIF(B:B,B384)&gt;1,_xlfn.CONCAT(A384," (",M384,")"),B384)</f>
        <v>Guóyíng Zhúxī Zōnghé Nóngchăng</v>
      </c>
      <c r="D384" t="s">
        <v>1435</v>
      </c>
      <c r="E384" t="s">
        <v>267</v>
      </c>
      <c r="F384" t="str">
        <f>_xlfn.CONCAT(D384,", ",H384,", ",I384,", ","湖北省")</f>
        <v>国营竹溪综合农场, 竹溪县, 十堰市, 湖北省</v>
      </c>
      <c r="G384">
        <v>554</v>
      </c>
      <c r="H384" t="s">
        <v>194</v>
      </c>
      <c r="I384" t="s">
        <v>186</v>
      </c>
      <c r="J384">
        <f>VLOOKUP(F384,[1]!china_towns_second__2[[Column1]:[Y]],3,FALSE)</f>
        <v>31.878105933531</v>
      </c>
      <c r="K384">
        <f>VLOOKUP(F384,[1]!china_towns_second__2[[Column1]:[Y]],2,FALSE)</f>
        <v>109.7969823</v>
      </c>
      <c r="L384" t="s">
        <v>4406</v>
      </c>
      <c r="M384" t="str">
        <f>VLOOKUP(H384,CHOOSE({1,2},Table18[Native],Table18[Name]),2,0)</f>
        <v>Zhúxī Xiàn</v>
      </c>
      <c r="N384" t="str">
        <f>VLOOKUP(I384,CHOOSE({1,2},Table18[Native],Table18[Name]),2,0)</f>
        <v>Shíyàn Shì</v>
      </c>
      <c r="O384" t="str">
        <f>_xlfn.CONCAT(L384," (",N384,")")</f>
        <v>Guoying Zhuxi Zonghe Nongchang (Shíyàn Shì)</v>
      </c>
      <c r="P384" s="12" t="str">
        <f>IF(COUNTIF(O:O,O384)&gt;1,_xlfn.CONCAT(L384," (",M384,")"),O384)</f>
        <v>Guoying Zhuxi Zonghe Nongchang (Shíyàn Shì)</v>
      </c>
    </row>
    <row r="385" spans="1:16" x14ac:dyDescent="0.25">
      <c r="A385" t="s">
        <v>2289</v>
      </c>
      <c r="B385" t="str">
        <f>IF(COUNTIF(A:A,A385)&gt;1,_xlfn.CONCAT(A385," (",N385,")"),A385)</f>
        <v>Gŭyì Zhèn</v>
      </c>
      <c r="C385" t="str">
        <f>IF(COUNTIF(B:B,B385)&gt;1,_xlfn.CONCAT(A385," (",M385,")"),B385)</f>
        <v>Gŭyì Zhèn</v>
      </c>
      <c r="D385" t="s">
        <v>2290</v>
      </c>
      <c r="E385" t="s">
        <v>256</v>
      </c>
      <c r="F385" t="str">
        <f>_xlfn.CONCAT(D385,", ",H385,", ",I385,", ","湖北省")</f>
        <v>古驿镇, 襄州区, 襄阳市, 湖北省</v>
      </c>
      <c r="G385">
        <v>63950</v>
      </c>
      <c r="H385" t="s">
        <v>220</v>
      </c>
      <c r="I385" t="s">
        <v>213</v>
      </c>
      <c r="J385">
        <f>VLOOKUP(F385,[1]!china_towns_second__2[[Column1]:[Y]],3,FALSE)</f>
        <v>32.282567306004097</v>
      </c>
      <c r="K385">
        <f>VLOOKUP(F385,[1]!china_towns_second__2[[Column1]:[Y]],2,FALSE)</f>
        <v>112.2467135</v>
      </c>
      <c r="L385" t="s">
        <v>4851</v>
      </c>
      <c r="M385" t="str">
        <f>VLOOKUP(H385,CHOOSE({1,2},Table18[Native],Table18[Name]),2,0)</f>
        <v>Xiāngzhōu Qū</v>
      </c>
      <c r="N385" t="str">
        <f>VLOOKUP(I385,CHOOSE({1,2},Table18[Native],Table18[Name]),2,0)</f>
        <v>Xiāngyáng Shì</v>
      </c>
      <c r="O385" t="str">
        <f>_xlfn.CONCAT(L385," (",N385,")")</f>
        <v>Guyi Zhen (Xiāngyáng Shì)</v>
      </c>
      <c r="P385" s="12" t="str">
        <f>IF(COUNTIF(O:O,O385)&gt;1,_xlfn.CONCAT(L385," (",M385,")"),O385)</f>
        <v>Guyi Zhen (Xiāngyáng Shì)</v>
      </c>
    </row>
    <row r="386" spans="1:16" x14ac:dyDescent="0.25">
      <c r="A386" t="s">
        <v>868</v>
      </c>
      <c r="B386" t="str">
        <f>IF(COUNTIF(A:A,A386)&gt;1,_xlfn.CONCAT(A386," (",N386,")"),A386)</f>
        <v>Háidìqiáo Zhèn</v>
      </c>
      <c r="C386" t="str">
        <f>IF(COUNTIF(B:B,B386)&gt;1,_xlfn.CONCAT(A386," (",M386,")"),B386)</f>
        <v>Háidìqiáo Zhèn</v>
      </c>
      <c r="D386" t="s">
        <v>869</v>
      </c>
      <c r="E386" t="s">
        <v>256</v>
      </c>
      <c r="F386" t="str">
        <f>_xlfn.CONCAT(D386,", ",H386,", ",I386,", ","湖北省")</f>
        <v>还地桥镇, 大冶市, 黄石市, 湖北省</v>
      </c>
      <c r="G386">
        <v>88142</v>
      </c>
      <c r="H386" t="s">
        <v>160</v>
      </c>
      <c r="I386" t="s">
        <v>159</v>
      </c>
      <c r="J386">
        <f>VLOOKUP(F386,[1]!china_towns_second__2[[Column1]:[Y]],3,FALSE)</f>
        <v>30.232398676089801</v>
      </c>
      <c r="K386">
        <f>VLOOKUP(F386,[1]!china_towns_second__2[[Column1]:[Y]],2,FALSE)</f>
        <v>114.81133680000001</v>
      </c>
      <c r="L386" t="s">
        <v>4118</v>
      </c>
      <c r="M386" t="str">
        <f>VLOOKUP(H386,CHOOSE({1,2},Table18[Native],Table18[Name]),2,0)</f>
        <v>Dàyĕ Shì</v>
      </c>
      <c r="N386" t="str">
        <f>VLOOKUP(I386,CHOOSE({1,2},Table18[Native],Table18[Name]),2,0)</f>
        <v>Huángshí Shì</v>
      </c>
      <c r="O386" t="str">
        <f>_xlfn.CONCAT(L386," (",N386,")")</f>
        <v>Haidiqiao Zhen (Huángshí Shì)</v>
      </c>
      <c r="P386" s="12" t="str">
        <f>IF(COUNTIF(O:O,O386)&gt;1,_xlfn.CONCAT(L386," (",M386,")"),O386)</f>
        <v>Haidiqiao Zhen (Huángshí Shì)</v>
      </c>
    </row>
    <row r="387" spans="1:16" x14ac:dyDescent="0.25">
      <c r="A387" t="s">
        <v>2681</v>
      </c>
      <c r="B387" t="str">
        <f>IF(COUNTIF(A:A,A387)&gt;1,_xlfn.CONCAT(A387," (",N387,")"),A387)</f>
        <v>Hànchuān Shì Jīngjì Jìshù Kāifāqū</v>
      </c>
      <c r="C387" t="str">
        <f>IF(COUNTIF(B:B,B387)&gt;1,_xlfn.CONCAT(A387," (",M387,")"),B387)</f>
        <v>Hànchuān Shì Jīngjì Jìshù Kāifāqū</v>
      </c>
      <c r="D387" t="s">
        <v>2682</v>
      </c>
      <c r="E387" t="s">
        <v>267</v>
      </c>
      <c r="F387" t="str">
        <f>_xlfn.CONCAT(D387,", ",H387,", ",I387,", ","湖北省")</f>
        <v>汉川市经济技术开发区, 汉川市, 孝感市, 湖北省</v>
      </c>
      <c r="G387">
        <v>7647</v>
      </c>
      <c r="H387" t="s">
        <v>233</v>
      </c>
      <c r="I387" t="s">
        <v>230</v>
      </c>
      <c r="J387">
        <f>VLOOKUP(F387,[1]!china_towns_second__2[[Column1]:[Y]],3,FALSE)</f>
        <v>30.667846458889699</v>
      </c>
      <c r="K387">
        <f>VLOOKUP(F387,[1]!china_towns_second__2[[Column1]:[Y]],2,FALSE)</f>
        <v>113.85510960000001</v>
      </c>
      <c r="L387" t="s">
        <v>5056</v>
      </c>
      <c r="M387" t="str">
        <f>VLOOKUP(H387,CHOOSE({1,2},Table18[Native],Table18[Name]),2,0)</f>
        <v>Hànchuān Shì</v>
      </c>
      <c r="N387" t="str">
        <f>VLOOKUP(I387,CHOOSE({1,2},Table18[Native],Table18[Name]),2,0)</f>
        <v>Xiàogăn Shì</v>
      </c>
      <c r="O387" t="str">
        <f>_xlfn.CONCAT(L387," (",N387,")")</f>
        <v>Hanchuan Shi Jingji Jishu Kaifaqu (Xiàogăn Shì)</v>
      </c>
      <c r="P387" s="12" t="str">
        <f>IF(COUNTIF(O:O,O387)&gt;1,_xlfn.CONCAT(L387," (",M387,")"),O387)</f>
        <v>Hanchuan Shi Jingji Jishu Kaifaqu (Xiàogăn Shì)</v>
      </c>
    </row>
    <row r="388" spans="1:16" x14ac:dyDescent="0.25">
      <c r="A388" t="s">
        <v>2683</v>
      </c>
      <c r="B388" t="str">
        <f>IF(COUNTIF(A:A,A388)&gt;1,_xlfn.CONCAT(A388," (",N388,")"),A388)</f>
        <v>Hánjí Xiāng</v>
      </c>
      <c r="C388" t="str">
        <f>IF(COUNTIF(B:B,B388)&gt;1,_xlfn.CONCAT(A388," (",M388,")"),B388)</f>
        <v>Hánjí Xiāng</v>
      </c>
      <c r="D388" t="s">
        <v>2684</v>
      </c>
      <c r="E388" t="s">
        <v>285</v>
      </c>
      <c r="F388" t="str">
        <f>_xlfn.CONCAT(D388,", ",H388,", ",I388,", ","湖北省")</f>
        <v>韩集乡, 汉川市, 孝感市, 湖北省</v>
      </c>
      <c r="G388">
        <v>35046</v>
      </c>
      <c r="H388" t="s">
        <v>233</v>
      </c>
      <c r="I388" t="s">
        <v>230</v>
      </c>
      <c r="J388" t="e">
        <f>VLOOKUP(F388,[1]!china_towns_second__2[[Column1]:[Y]],3,FALSE)</f>
        <v>#N/A</v>
      </c>
      <c r="K388" t="e">
        <f>VLOOKUP(F388,[1]!china_towns_second__2[[Column1]:[Y]],2,FALSE)</f>
        <v>#N/A</v>
      </c>
      <c r="L388" t="s">
        <v>5057</v>
      </c>
      <c r="M388" t="str">
        <f>VLOOKUP(H388,CHOOSE({1,2},Table18[Native],Table18[Name]),2,0)</f>
        <v>Hànchuān Shì</v>
      </c>
      <c r="N388" t="str">
        <f>VLOOKUP(I388,CHOOSE({1,2},Table18[Native],Table18[Name]),2,0)</f>
        <v>Xiàogăn Shì</v>
      </c>
      <c r="O388" t="str">
        <f>_xlfn.CONCAT(L388," (",N388,")")</f>
        <v>Hanji Xiang (Xiàogăn Shì)</v>
      </c>
      <c r="P388" s="12" t="str">
        <f>IF(COUNTIF(O:O,O388)&gt;1,_xlfn.CONCAT(L388," (",M388,")"),O388)</f>
        <v>Hanji Xiang (Xiàogăn Shì)</v>
      </c>
    </row>
    <row r="389" spans="1:16" x14ac:dyDescent="0.25">
      <c r="A389" t="s">
        <v>1829</v>
      </c>
      <c r="B389" t="str">
        <f>IF(COUNTIF(A:A,A389)&gt;1,_xlfn.CONCAT(A389," (",N389,")"),A389)</f>
        <v>Hánjiādūn Jiēdào</v>
      </c>
      <c r="C389" t="str">
        <f>IF(COUNTIF(B:B,B389)&gt;1,_xlfn.CONCAT(A389," (",M389,")"),B389)</f>
        <v>Hánjiādūn Jiēdào</v>
      </c>
      <c r="D389" t="s">
        <v>1830</v>
      </c>
      <c r="E389" t="s">
        <v>270</v>
      </c>
      <c r="F389" t="str">
        <f>_xlfn.CONCAT(D389,", ",H389,", ",I389,", ","湖北省")</f>
        <v>韩家墩街道, 硚口区, 武汉市, 湖北省</v>
      </c>
      <c r="G389">
        <v>94340</v>
      </c>
      <c r="H389" t="s">
        <v>209</v>
      </c>
      <c r="I389" t="s">
        <v>199</v>
      </c>
      <c r="J389">
        <f>VLOOKUP(F389,[1]!china_towns_second__2[[Column1]:[Y]],3,FALSE)</f>
        <v>30.593731607151</v>
      </c>
      <c r="K389">
        <f>VLOOKUP(F389,[1]!china_towns_second__2[[Column1]:[Y]],2,FALSE)</f>
        <v>114.2091317</v>
      </c>
      <c r="L389" t="s">
        <v>4609</v>
      </c>
      <c r="M389" t="str">
        <f>VLOOKUP(H389,CHOOSE({1,2},Table18[Native],Table18[Name]),2,0)</f>
        <v>Qiáokŏu Qū</v>
      </c>
      <c r="N389" t="str">
        <f>VLOOKUP(I389,CHOOSE({1,2},Table18[Native],Table18[Name]),2,0)</f>
        <v>Wŭhàn Shì</v>
      </c>
      <c r="O389" t="str">
        <f>_xlfn.CONCAT(L389," (",N389,")")</f>
        <v>Hanjiadun Jiedao (Wŭhàn Shì)</v>
      </c>
      <c r="P389" s="12" t="str">
        <f>IF(COUNTIF(O:O,O389)&gt;1,_xlfn.CONCAT(L389," (",M389,")"),O389)</f>
        <v>Hanjiadun Jiedao (Wŭhàn Shì)</v>
      </c>
    </row>
    <row r="390" spans="1:16" x14ac:dyDescent="0.25">
      <c r="A390" t="s">
        <v>2291</v>
      </c>
      <c r="B390" t="str">
        <f>IF(COUNTIF(A:A,A390)&gt;1,_xlfn.CONCAT(A390," (",N390,")"),A390)</f>
        <v>Hànjiāng Jiēdào</v>
      </c>
      <c r="C390" t="str">
        <f>IF(COUNTIF(B:B,B390)&gt;1,_xlfn.CONCAT(A390," (",M390,")"),B390)</f>
        <v>Hànjiāng Jiēdào</v>
      </c>
      <c r="D390" t="s">
        <v>2292</v>
      </c>
      <c r="E390" t="s">
        <v>270</v>
      </c>
      <c r="F390" t="str">
        <f>_xlfn.CONCAT(D390,", ",H390,", ",I390,", ","湖北省")</f>
        <v>汉江街道, 樊城区, 襄阳市, 湖北省</v>
      </c>
      <c r="G390">
        <v>74514</v>
      </c>
      <c r="H390" t="s">
        <v>215</v>
      </c>
      <c r="I390" t="s">
        <v>213</v>
      </c>
      <c r="J390">
        <f>VLOOKUP(F390,[1]!china_towns_second__2[[Column1]:[Y]],3,FALSE)</f>
        <v>32.035274694910001</v>
      </c>
      <c r="K390">
        <f>VLOOKUP(F390,[1]!china_towns_second__2[[Column1]:[Y]],2,FALSE)</f>
        <v>112.1226111</v>
      </c>
      <c r="L390" t="s">
        <v>4852</v>
      </c>
      <c r="M390" t="str">
        <f>VLOOKUP(H390,CHOOSE({1,2},Table18[Native],Table18[Name]),2,0)</f>
        <v>Fánchéng Qū</v>
      </c>
      <c r="N390" t="str">
        <f>VLOOKUP(I390,CHOOSE({1,2},Table18[Native],Table18[Name]),2,0)</f>
        <v>Xiāngyáng Shì</v>
      </c>
      <c r="O390" t="str">
        <f>_xlfn.CONCAT(L390," (",N390,")")</f>
        <v>Hanjiang Jiedao (Xiāngyáng Shì)</v>
      </c>
      <c r="P390" s="12" t="str">
        <f>IF(COUNTIF(O:O,O390)&gt;1,_xlfn.CONCAT(L390," (",M390,")"),O390)</f>
        <v>Hanjiang Jiedao (Xiāngyáng Shì)</v>
      </c>
    </row>
    <row r="391" spans="1:16" x14ac:dyDescent="0.25">
      <c r="A391" t="s">
        <v>1436</v>
      </c>
      <c r="B391" t="str">
        <f>IF(COUNTIF(A:A,A391)&gt;1,_xlfn.CONCAT(A391," (",N391,")"),A391)</f>
        <v>Hànjiānglù Jiēdào</v>
      </c>
      <c r="C391" t="str">
        <f>IF(COUNTIF(B:B,B391)&gt;1,_xlfn.CONCAT(A391," (",M391,")"),B391)</f>
        <v>Hànjiānglù Jiēdào</v>
      </c>
      <c r="D391" t="s">
        <v>1437</v>
      </c>
      <c r="E391" t="s">
        <v>270</v>
      </c>
      <c r="F391" t="str">
        <f>_xlfn.CONCAT(D391,", ",H391,", ",I391,", ","湖北省")</f>
        <v>汉江路街道, 张湾区, 十堰市, 湖北省</v>
      </c>
      <c r="G391">
        <v>77559</v>
      </c>
      <c r="H391" t="s">
        <v>192</v>
      </c>
      <c r="I391" t="s">
        <v>186</v>
      </c>
      <c r="J391">
        <f>VLOOKUP(F391,[1]!china_towns_second__2[[Column1]:[Y]],3,FALSE)</f>
        <v>32.6913427032611</v>
      </c>
      <c r="K391">
        <f>VLOOKUP(F391,[1]!china_towns_second__2[[Column1]:[Y]],2,FALSE)</f>
        <v>110.7952397</v>
      </c>
      <c r="L391" t="s">
        <v>4407</v>
      </c>
      <c r="M391" t="str">
        <f>VLOOKUP(H391,CHOOSE({1,2},Table18[Native],Table18[Name]),2,0)</f>
        <v>Zhāngwān Qū</v>
      </c>
      <c r="N391" t="str">
        <f>VLOOKUP(I391,CHOOSE({1,2},Table18[Native],Table18[Name]),2,0)</f>
        <v>Shíyàn Shì</v>
      </c>
      <c r="O391" t="str">
        <f>_xlfn.CONCAT(L391," (",N391,")")</f>
        <v>Hanjianglu Jiedao (Shíyàn Shì)</v>
      </c>
      <c r="P391" s="12" t="str">
        <f>IF(COUNTIF(O:O,O391)&gt;1,_xlfn.CONCAT(L391," (",M391,")"),O391)</f>
        <v>Hanjianglu Jiedao (Shíyàn Shì)</v>
      </c>
    </row>
    <row r="392" spans="1:16" x14ac:dyDescent="0.25">
      <c r="A392" t="s">
        <v>1831</v>
      </c>
      <c r="B392" t="str">
        <f>IF(COUNTIF(A:A,A392)&gt;1,_xlfn.CONCAT(A392," (",N392,")"),A392)</f>
        <v>Hànshuĭqiáo Jiēdào</v>
      </c>
      <c r="C392" t="str">
        <f>IF(COUNTIF(B:B,B392)&gt;1,_xlfn.CONCAT(A392," (",M392,")"),B392)</f>
        <v>Hànshuĭqiáo Jiēdào</v>
      </c>
      <c r="D392" t="s">
        <v>1832</v>
      </c>
      <c r="E392" t="s">
        <v>270</v>
      </c>
      <c r="F392" t="str">
        <f>_xlfn.CONCAT(D392,", ",H392,", ",I392,", ","湖北省")</f>
        <v>汉水桥街道, 硚口区, 武汉市, 湖北省</v>
      </c>
      <c r="G392">
        <v>71776</v>
      </c>
      <c r="H392" t="s">
        <v>209</v>
      </c>
      <c r="I392" t="s">
        <v>199</v>
      </c>
      <c r="J392">
        <f>VLOOKUP(F392,[1]!china_towns_second__2[[Column1]:[Y]],3,FALSE)</f>
        <v>30.580595347741198</v>
      </c>
      <c r="K392">
        <f>VLOOKUP(F392,[1]!china_towns_second__2[[Column1]:[Y]],2,FALSE)</f>
        <v>114.2376374</v>
      </c>
      <c r="L392" t="s">
        <v>4610</v>
      </c>
      <c r="M392" t="str">
        <f>VLOOKUP(H392,CHOOSE({1,2},Table18[Native],Table18[Name]),2,0)</f>
        <v>Qiáokŏu Qū</v>
      </c>
      <c r="N392" t="str">
        <f>VLOOKUP(I392,CHOOSE({1,2},Table18[Native],Table18[Name]),2,0)</f>
        <v>Wŭhàn Shì</v>
      </c>
      <c r="O392" t="str">
        <f>_xlfn.CONCAT(L392," (",N392,")")</f>
        <v>Hanshuiqiao Jiedao (Wŭhàn Shì)</v>
      </c>
      <c r="P392" s="12" t="str">
        <f>IF(COUNTIF(O:O,O392)&gt;1,_xlfn.CONCAT(L392," (",M392,")"),O392)</f>
        <v>Hanshuiqiao Jiedao (Wŭhàn Shì)</v>
      </c>
    </row>
    <row r="393" spans="1:16" x14ac:dyDescent="0.25">
      <c r="A393" t="s">
        <v>1833</v>
      </c>
      <c r="B393" t="str">
        <f>IF(COUNTIF(A:A,A393)&gt;1,_xlfn.CONCAT(A393," (",N393,")"),A393)</f>
        <v>Hànxīngjiē Jiēdào</v>
      </c>
      <c r="C393" t="str">
        <f>IF(COUNTIF(B:B,B393)&gt;1,_xlfn.CONCAT(A393," (",M393,")"),B393)</f>
        <v>Hànxīngjiē Jiēdào</v>
      </c>
      <c r="D393" t="s">
        <v>1834</v>
      </c>
      <c r="E393" t="s">
        <v>270</v>
      </c>
      <c r="F393" t="str">
        <f>_xlfn.CONCAT(D393,", ",H393,", ",I393,", ","湖北省")</f>
        <v>汉兴街街道, 江汉区, 武汉市, 湖北省</v>
      </c>
      <c r="G393">
        <v>150671</v>
      </c>
      <c r="H393" t="s">
        <v>207</v>
      </c>
      <c r="I393" t="s">
        <v>199</v>
      </c>
      <c r="J393">
        <f>VLOOKUP(F393,[1]!china_towns_second__2[[Column1]:[Y]],3,FALSE)</f>
        <v>30.627621365635701</v>
      </c>
      <c r="K393">
        <f>VLOOKUP(F393,[1]!china_towns_second__2[[Column1]:[Y]],2,FALSE)</f>
        <v>114.24369900000001</v>
      </c>
      <c r="L393" t="s">
        <v>4611</v>
      </c>
      <c r="M393" t="str">
        <f>VLOOKUP(H393,CHOOSE({1,2},Table18[Native],Table18[Name]),2,0)</f>
        <v>Jiānghàn Qū</v>
      </c>
      <c r="N393" t="str">
        <f>VLOOKUP(I393,CHOOSE({1,2},Table18[Native],Table18[Name]),2,0)</f>
        <v>Wŭhàn Shì</v>
      </c>
      <c r="O393" t="str">
        <f>_xlfn.CONCAT(L393," (",N393,")")</f>
        <v>Hanxingjie Jiedao (Wŭhàn Shì)</v>
      </c>
      <c r="P393" s="12" t="str">
        <f>IF(COUNTIF(O:O,O393)&gt;1,_xlfn.CONCAT(L393," (",M393,")"),O393)</f>
        <v>Hanxingjie Jiedao (Wŭhàn Shì)</v>
      </c>
    </row>
    <row r="394" spans="1:16" x14ac:dyDescent="0.25">
      <c r="A394" t="s">
        <v>1835</v>
      </c>
      <c r="B394" t="str">
        <f>IF(COUNTIF(A:A,A394)&gt;1,_xlfn.CONCAT(A394," (",N394,")"),A394)</f>
        <v>Hànzhèng Jiēdào</v>
      </c>
      <c r="C394" t="str">
        <f>IF(COUNTIF(B:B,B394)&gt;1,_xlfn.CONCAT(A394," (",M394,")"),B394)</f>
        <v>Hànzhèng Jiēdào</v>
      </c>
      <c r="D394" t="s">
        <v>1836</v>
      </c>
      <c r="E394" t="s">
        <v>270</v>
      </c>
      <c r="F394" t="str">
        <f>_xlfn.CONCAT(D394,", ",H394,", ",I394,", ","湖北省")</f>
        <v>汉正街道, 硚口区, 武汉市, 湖北省</v>
      </c>
      <c r="G394">
        <v>113975</v>
      </c>
      <c r="H394" t="s">
        <v>209</v>
      </c>
      <c r="I394" t="s">
        <v>199</v>
      </c>
      <c r="J394">
        <f>VLOOKUP(F394,[1]!china_towns_second__2[[Column1]:[Y]],3,FALSE)</f>
        <v>30.568509819018001</v>
      </c>
      <c r="K394">
        <f>VLOOKUP(F394,[1]!china_towns_second__2[[Column1]:[Y]],2,FALSE)</f>
        <v>114.27083500000001</v>
      </c>
      <c r="L394" t="s">
        <v>4612</v>
      </c>
      <c r="M394" t="str">
        <f>VLOOKUP(H394,CHOOSE({1,2},Table18[Native],Table18[Name]),2,0)</f>
        <v>Qiáokŏu Qū</v>
      </c>
      <c r="N394" t="str">
        <f>VLOOKUP(I394,CHOOSE({1,2},Table18[Native],Table18[Name]),2,0)</f>
        <v>Wŭhàn Shì</v>
      </c>
      <c r="O394" t="str">
        <f>_xlfn.CONCAT(L394," (",N394,")")</f>
        <v>Hanzheng Jiedao (Wŭhàn Shì)</v>
      </c>
      <c r="P394" s="12" t="str">
        <f>IF(COUNTIF(O:O,O394)&gt;1,_xlfn.CONCAT(L394," (",M394,")"),O394)</f>
        <v>Hanzheng Jiedao (Wŭhàn Shì)</v>
      </c>
    </row>
    <row r="395" spans="1:16" x14ac:dyDescent="0.25">
      <c r="A395" t="s">
        <v>1837</v>
      </c>
      <c r="B395" t="str">
        <f>IF(COUNTIF(A:A,A395)&gt;1,_xlfn.CONCAT(A395," (",N395,")"),A395)</f>
        <v>Hànzhōng Jiēdào [incl. Chóngrén Jiēdào]</v>
      </c>
      <c r="C395" t="str">
        <f>IF(COUNTIF(B:B,B395)&gt;1,_xlfn.CONCAT(A395," (",M395,")"),B395)</f>
        <v>Hànzhōng Jiēdào [incl. Chóngrén Jiēdào]</v>
      </c>
      <c r="D395" t="s">
        <v>1838</v>
      </c>
      <c r="E395" t="s">
        <v>270</v>
      </c>
      <c r="F395" t="str">
        <f>_xlfn.CONCAT(D395,", ",H395,", ",I395,", ","湖北省")</f>
        <v>汉中街道, 硚口区, 武汉市, 湖北省</v>
      </c>
      <c r="G395">
        <v>65622</v>
      </c>
      <c r="H395" t="s">
        <v>209</v>
      </c>
      <c r="I395" t="s">
        <v>199</v>
      </c>
      <c r="J395">
        <f>VLOOKUP(F395,[1]!china_towns_second__2[[Column1]:[Y]],3,FALSE)</f>
        <v>30.569524743046699</v>
      </c>
      <c r="K395">
        <f>VLOOKUP(F395,[1]!china_towns_second__2[[Column1]:[Y]],2,FALSE)</f>
        <v>114.25213770000001</v>
      </c>
      <c r="L395" t="s">
        <v>4613</v>
      </c>
      <c r="M395" t="str">
        <f>VLOOKUP(H395,CHOOSE({1,2},Table18[Native],Table18[Name]),2,0)</f>
        <v>Qiáokŏu Qū</v>
      </c>
      <c r="N395" t="str">
        <f>VLOOKUP(I395,CHOOSE({1,2},Table18[Native],Table18[Name]),2,0)</f>
        <v>Wŭhàn Shì</v>
      </c>
      <c r="O395" t="str">
        <f>_xlfn.CONCAT(L395," (",N395,")")</f>
        <v>Hanzhong Jiedao [incl. Chongren Jiedao] (Wŭhàn Shì)</v>
      </c>
      <c r="P395" s="12" t="str">
        <f>IF(COUNTIF(O:O,O395)&gt;1,_xlfn.CONCAT(L395," (",M395,")"),O395)</f>
        <v>Hanzhong Jiedao [incl. Chongren Jiedao] (Wŭhàn Shì)</v>
      </c>
    </row>
    <row r="396" spans="1:16" x14ac:dyDescent="0.25">
      <c r="A396" t="s">
        <v>1667</v>
      </c>
      <c r="B396" t="str">
        <f>IF(COUNTIF(A:A,A396)&gt;1,_xlfn.CONCAT(A396," (",N396,")"),A396)</f>
        <v>Hăodiàn Zhèn</v>
      </c>
      <c r="C396" t="str">
        <f>IF(COUNTIF(B:B,B396)&gt;1,_xlfn.CONCAT(A396," (",M396,")"),B396)</f>
        <v>Hăodiàn Zhèn</v>
      </c>
      <c r="D396" t="s">
        <v>1668</v>
      </c>
      <c r="E396" t="s">
        <v>256</v>
      </c>
      <c r="F396" t="str">
        <f>_xlfn.CONCAT(D396,", ",H396,", ",I396,", ","湖北省")</f>
        <v>郝店镇, 广水市, 随州市, 湖北省</v>
      </c>
      <c r="G396">
        <v>26816</v>
      </c>
      <c r="H396" t="s">
        <v>196</v>
      </c>
      <c r="I396" t="s">
        <v>195</v>
      </c>
      <c r="J396">
        <f>VLOOKUP(F396,[1]!china_towns_second__2[[Column1]:[Y]],3,FALSE)</f>
        <v>31.850657711203599</v>
      </c>
      <c r="K396">
        <f>VLOOKUP(F396,[1]!china_towns_second__2[[Column1]:[Y]],2,FALSE)</f>
        <v>113.7596195</v>
      </c>
      <c r="L396" t="s">
        <v>4526</v>
      </c>
      <c r="M396" t="str">
        <f>VLOOKUP(H396,CHOOSE({1,2},Table18[Native],Table18[Name]),2,0)</f>
        <v>Guăngshuĭ Shì</v>
      </c>
      <c r="N396" t="str">
        <f>VLOOKUP(I396,CHOOSE({1,2},Table18[Native],Table18[Name]),2,0)</f>
        <v>Suízhōu Shì</v>
      </c>
      <c r="O396" t="str">
        <f>_xlfn.CONCAT(L396," (",N396,")")</f>
        <v>Haodian Zhen (Suízhōu Shì)</v>
      </c>
      <c r="P396" s="12" t="str">
        <f>IF(COUNTIF(O:O,O396)&gt;1,_xlfn.CONCAT(L396," (",M396,")"),O396)</f>
        <v>Haodian Zhen (Suízhōu Shì)</v>
      </c>
    </row>
    <row r="397" spans="1:16" x14ac:dyDescent="0.25">
      <c r="A397" t="s">
        <v>2475</v>
      </c>
      <c r="B397" t="str">
        <f>IF(COUNTIF(A:A,A397)&gt;1,_xlfn.CONCAT(A397," (",N397,")"),A397)</f>
        <v>Hàokŏu Yuánzhŏngchăng</v>
      </c>
      <c r="C397" t="str">
        <f>IF(COUNTIF(B:B,B397)&gt;1,_xlfn.CONCAT(A397," (",M397,")"),B397)</f>
        <v>Hàokŏu Yuánzhŏngchăng</v>
      </c>
      <c r="D397" t="s">
        <v>2476</v>
      </c>
      <c r="E397" t="s">
        <v>267</v>
      </c>
      <c r="F397" t="str">
        <f>_xlfn.CONCAT(D397,", ",H397,", ",I397,", ","湖北省")</f>
        <v>浩口原种场, 潜江市, 湖北省省直辖县级行政区划, 湖北省</v>
      </c>
      <c r="G397">
        <v>2647</v>
      </c>
      <c r="H397" t="s">
        <v>167</v>
      </c>
      <c r="I397" t="s">
        <v>166</v>
      </c>
      <c r="J397">
        <f>VLOOKUP(F397,[1]!china_towns_second__2[[Column1]:[Y]],3,FALSE)</f>
        <v>30.3790499407909</v>
      </c>
      <c r="K397">
        <f>VLOOKUP(F397,[1]!china_towns_second__2[[Column1]:[Y]],2,FALSE)</f>
        <v>112.6357963</v>
      </c>
      <c r="L397" t="s">
        <v>4951</v>
      </c>
      <c r="M397" t="str">
        <f>VLOOKUP(H397,CHOOSE({1,2},Table18[Native],Table18[Name]),2,0)</f>
        <v>Qiánjiāng Shì</v>
      </c>
      <c r="N397" t="str">
        <f>VLOOKUP(I397,CHOOSE({1,2},Table18[Native],Table18[Name]),2,0)</f>
        <v>Húbĕi Shĕngzhíxiáxiàn Jíxíngzhèng Qūhuà</v>
      </c>
      <c r="O397" t="str">
        <f>_xlfn.CONCAT(L397," (",N397,")")</f>
        <v>Haokou Yuanzhongchang (Húbĕi Shĕngzhíxiáxiàn Jíxíngzhèng Qūhuà)</v>
      </c>
      <c r="P397" s="12" t="str">
        <f>IF(COUNTIF(O:O,O397)&gt;1,_xlfn.CONCAT(L397," (",M397,")"),O397)</f>
        <v>Haokou Yuanzhongchang (Húbĕi Shĕngzhíxiáxiàn Jíxíngzhèng Qūhuà)</v>
      </c>
    </row>
    <row r="398" spans="1:16" x14ac:dyDescent="0.25">
      <c r="A398" t="s">
        <v>2477</v>
      </c>
      <c r="B398" t="str">
        <f>IF(COUNTIF(A:A,A398)&gt;1,_xlfn.CONCAT(A398," (",N398,")"),A398)</f>
        <v>Hàokŏu Zhèn</v>
      </c>
      <c r="C398" t="str">
        <f>IF(COUNTIF(B:B,B398)&gt;1,_xlfn.CONCAT(A398," (",M398,")"),B398)</f>
        <v>Hàokŏu Zhèn</v>
      </c>
      <c r="D398" t="s">
        <v>2478</v>
      </c>
      <c r="E398" t="s">
        <v>256</v>
      </c>
      <c r="F398" t="str">
        <f>_xlfn.CONCAT(D398,", ",H398,", ",I398,", ","湖北省")</f>
        <v>浩口镇, 潜江市, 湖北省省直辖县级行政区划, 湖北省</v>
      </c>
      <c r="G398">
        <v>57015</v>
      </c>
      <c r="H398" t="s">
        <v>167</v>
      </c>
      <c r="I398" t="s">
        <v>166</v>
      </c>
      <c r="J398">
        <f>VLOOKUP(F398,[1]!china_towns_second__2[[Column1]:[Y]],3,FALSE)</f>
        <v>30.340921706514902</v>
      </c>
      <c r="K398">
        <f>VLOOKUP(F398,[1]!china_towns_second__2[[Column1]:[Y]],2,FALSE)</f>
        <v>112.6017045</v>
      </c>
      <c r="L398" t="s">
        <v>4952</v>
      </c>
      <c r="M398" t="str">
        <f>VLOOKUP(H398,CHOOSE({1,2},Table18[Native],Table18[Name]),2,0)</f>
        <v>Qiánjiāng Shì</v>
      </c>
      <c r="N398" t="str">
        <f>VLOOKUP(I398,CHOOSE({1,2},Table18[Native],Table18[Name]),2,0)</f>
        <v>Húbĕi Shĕngzhíxiáxiàn Jíxíngzhèng Qūhuà</v>
      </c>
      <c r="O398" t="str">
        <f>_xlfn.CONCAT(L398," (",N398,")")</f>
        <v>Haokou Zhen (Húbĕi Shĕngzhíxiáxiàn Jíxíngzhèng Qūhuà)</v>
      </c>
      <c r="P398" s="12" t="str">
        <f>IF(COUNTIF(O:O,O398)&gt;1,_xlfn.CONCAT(L398," (",M398,")"),O398)</f>
        <v>Haokou Zhen (Húbĕi Shĕngzhíxiáxiàn Jíxíngzhèng Qūhuà)</v>
      </c>
    </row>
    <row r="399" spans="1:16" x14ac:dyDescent="0.25">
      <c r="A399" t="s">
        <v>1438</v>
      </c>
      <c r="B399" t="str">
        <f>IF(COUNTIF(A:A,A399)&gt;1,_xlfn.CONCAT(A399," (",N399,")"),A399)</f>
        <v>Hāopíng Zhèn</v>
      </c>
      <c r="C399" t="str">
        <f>IF(COUNTIF(B:B,B399)&gt;1,_xlfn.CONCAT(A399," (",M399,")"),B399)</f>
        <v>Hāopíng Zhèn</v>
      </c>
      <c r="D399" t="s">
        <v>1439</v>
      </c>
      <c r="E399" t="s">
        <v>256</v>
      </c>
      <c r="F399" t="str">
        <f>_xlfn.CONCAT(D399,", ",H399,", ",I399,", ","湖北省")</f>
        <v>蒿坪镇, 丹江口市, 十堰市, 湖北省</v>
      </c>
      <c r="G399">
        <v>9067</v>
      </c>
      <c r="H399" t="s">
        <v>187</v>
      </c>
      <c r="I399" t="s">
        <v>186</v>
      </c>
      <c r="J399">
        <f>VLOOKUP(F399,[1]!china_towns_second__2[[Column1]:[Y]],3,FALSE)</f>
        <v>32.771032475728802</v>
      </c>
      <c r="K399">
        <f>VLOOKUP(F399,[1]!china_towns_second__2[[Column1]:[Y]],2,FALSE)</f>
        <v>111.28593069999999</v>
      </c>
      <c r="L399" t="s">
        <v>4408</v>
      </c>
      <c r="M399" t="str">
        <f>VLOOKUP(H399,CHOOSE({1,2},Table18[Native],Table18[Name]),2,0)</f>
        <v>Dānjiāngkŏu Shì</v>
      </c>
      <c r="N399" t="str">
        <f>VLOOKUP(I399,CHOOSE({1,2},Table18[Native],Table18[Name]),2,0)</f>
        <v>Shíyàn Shì</v>
      </c>
      <c r="O399" t="str">
        <f>_xlfn.CONCAT(L399," (",N399,")")</f>
        <v>Haoping Zhen (Shíyàn Shì)</v>
      </c>
      <c r="P399" s="12" t="str">
        <f>IF(COUNTIF(O:O,O399)&gt;1,_xlfn.CONCAT(L399," (",M399,")"),O399)</f>
        <v>Haoping Zhen (Shíyàn Shì)</v>
      </c>
    </row>
    <row r="400" spans="1:16" x14ac:dyDescent="0.25">
      <c r="A400" t="s">
        <v>1172</v>
      </c>
      <c r="B400" t="str">
        <f>IF(COUNTIF(A:A,A400)&gt;1,_xlfn.CONCAT(A400," (",N400,")"),A400)</f>
        <v>Hăoxué Zhèn</v>
      </c>
      <c r="C400" t="str">
        <f>IF(COUNTIF(B:B,B400)&gt;1,_xlfn.CONCAT(A400," (",M400,")"),B400)</f>
        <v>Hăoxué Zhèn</v>
      </c>
      <c r="D400" t="s">
        <v>1173</v>
      </c>
      <c r="E400" t="s">
        <v>256</v>
      </c>
      <c r="F400" t="str">
        <f>_xlfn.CONCAT(D400,", ",H400,", ",I400,", ","湖北省")</f>
        <v>郝穴镇, 江陵县, 荆州市, 湖北省</v>
      </c>
      <c r="G400">
        <v>44100</v>
      </c>
      <c r="H400" t="s">
        <v>180</v>
      </c>
      <c r="I400" t="s">
        <v>177</v>
      </c>
      <c r="J400">
        <f>VLOOKUP(F400,[1]!china_towns_second__2[[Column1]:[Y]],3,FALSE)</f>
        <v>30.029720739193198</v>
      </c>
      <c r="K400">
        <f>VLOOKUP(F400,[1]!china_towns_second__2[[Column1]:[Y]],2,FALSE)</f>
        <v>112.424344</v>
      </c>
      <c r="L400" t="s">
        <v>4270</v>
      </c>
      <c r="M400" t="str">
        <f>VLOOKUP(H400,CHOOSE({1,2},Table18[Native],Table18[Name]),2,0)</f>
        <v>Jiānglíng Xiàn</v>
      </c>
      <c r="N400" t="str">
        <f>VLOOKUP(I400,CHOOSE({1,2},Table18[Native],Table18[Name]),2,0)</f>
        <v>Jīngzhōu Shì</v>
      </c>
      <c r="O400" t="str">
        <f>_xlfn.CONCAT(L400," (",N400,")")</f>
        <v>Haoxue Zhen (Jīngzhōu Shì)</v>
      </c>
      <c r="P400" s="12" t="str">
        <f>IF(COUNTIF(O:O,O400)&gt;1,_xlfn.CONCAT(L400," (",M400,")"),O400)</f>
        <v>Haoxue Zhen (Jīngzhōu Shì)</v>
      </c>
    </row>
    <row r="401" spans="1:16" x14ac:dyDescent="0.25">
      <c r="A401" t="s">
        <v>1669</v>
      </c>
      <c r="B401" t="str">
        <f>IF(COUNTIF(A:A,A401)&gt;1,_xlfn.CONCAT(A401," (",N401,")"),A401)</f>
        <v>Hédiàn Zhèn</v>
      </c>
      <c r="C401" t="str">
        <f>IF(COUNTIF(B:B,B401)&gt;1,_xlfn.CONCAT(A401," (",M401,")"),B401)</f>
        <v>Hédiàn Zhèn</v>
      </c>
      <c r="D401" t="s">
        <v>1670</v>
      </c>
      <c r="E401" t="s">
        <v>256</v>
      </c>
      <c r="F401" t="str">
        <f>_xlfn.CONCAT(D401,", ",H401,", ",I401,", ","湖北省")</f>
        <v>何店镇, 曾都区, 随州市, 湖北省</v>
      </c>
      <c r="G401">
        <v>41831</v>
      </c>
      <c r="H401" t="s">
        <v>198</v>
      </c>
      <c r="I401" t="s">
        <v>195</v>
      </c>
      <c r="J401">
        <f>VLOOKUP(F401,[1]!china_towns_second__2[[Column1]:[Y]],3,FALSE)</f>
        <v>31.576126398476902</v>
      </c>
      <c r="K401">
        <f>VLOOKUP(F401,[1]!china_towns_second__2[[Column1]:[Y]],2,FALSE)</f>
        <v>113.3316059</v>
      </c>
      <c r="L401" t="s">
        <v>4527</v>
      </c>
      <c r="M401" t="str">
        <f>VLOOKUP(H401,CHOOSE({1,2},Table18[Native],Table18[Name]),2,0)</f>
        <v>Zēngdū Qū</v>
      </c>
      <c r="N401" t="str">
        <f>VLOOKUP(I401,CHOOSE({1,2},Table18[Native],Table18[Name]),2,0)</f>
        <v>Suízhōu Shì</v>
      </c>
      <c r="O401" t="str">
        <f>_xlfn.CONCAT(L401," (",N401,")")</f>
        <v>Hedian Zhen (Suízhōu Shì)</v>
      </c>
      <c r="P401" s="12" t="str">
        <f>IF(COUNTIF(O:O,O401)&gt;1,_xlfn.CONCAT(L401," (",M401,")"),O401)</f>
        <v>Hedian Zhen (Suízhōu Shì)</v>
      </c>
    </row>
    <row r="402" spans="1:16" x14ac:dyDescent="0.25">
      <c r="A402" t="s">
        <v>361</v>
      </c>
      <c r="B402" t="str">
        <f>IF(COUNTIF(A:A,A402)&gt;1,_xlfn.CONCAT(A402," (",N402,")"),A402)</f>
        <v>Hèfēng Jīngjì Kāifāqū</v>
      </c>
      <c r="C402" t="str">
        <f>IF(COUNTIF(B:B,B402)&gt;1,_xlfn.CONCAT(A402," (",M402,")"),B402)</f>
        <v>Hèfēng Jīngjì Kāifāqū</v>
      </c>
      <c r="D402" t="s">
        <v>362</v>
      </c>
      <c r="E402" t="s">
        <v>267</v>
      </c>
      <c r="F402" t="str">
        <f>_xlfn.CONCAT(D402,", ",H402,", ",I402,", ","湖北省")</f>
        <v>鹤峰经济开发区, 鹤峰县, 恩施土家族苗族自治州, 湖北省</v>
      </c>
      <c r="G402">
        <v>1013</v>
      </c>
      <c r="H402" t="s">
        <v>138</v>
      </c>
      <c r="I402" t="s">
        <v>135</v>
      </c>
      <c r="J402" t="e">
        <f>VLOOKUP(F402,[1]!china_towns_second__2[[Column1]:[Y]],3,FALSE)</f>
        <v>#N/A</v>
      </c>
      <c r="K402" t="e">
        <f>VLOOKUP(F402,[1]!china_towns_second__2[[Column1]:[Y]],2,FALSE)</f>
        <v>#N/A</v>
      </c>
      <c r="L402" t="s">
        <v>3871</v>
      </c>
      <c r="M402" t="str">
        <f>VLOOKUP(H402,CHOOSE({1,2},Table18[Native],Table18[Name]),2,0)</f>
        <v>Hèfēng Xiàn</v>
      </c>
      <c r="N402" t="str">
        <f>VLOOKUP(I402,CHOOSE({1,2},Table18[Native],Table18[Name]),2,0)</f>
        <v>Ēnshī Tŭjiāzú Miáozú Zìzhìzhōu</v>
      </c>
      <c r="O402" t="str">
        <f>_xlfn.CONCAT(L402," (",N402,")")</f>
        <v>Hefeng Jingji Kaifaqu (Ēnshī Tŭjiāzú Miáozú Zìzhìzhōu)</v>
      </c>
      <c r="P402" s="12" t="str">
        <f>IF(COUNTIF(O:O,O402)&gt;1,_xlfn.CONCAT(L402," (",M402,")"),O402)</f>
        <v>Hefeng Jingji Kaifaqu (Ēnshī Tŭjiāzú Miáozú Zìzhìzhōu)</v>
      </c>
    </row>
    <row r="403" spans="1:16" x14ac:dyDescent="0.25">
      <c r="A403" t="s">
        <v>978</v>
      </c>
      <c r="B403" t="str">
        <f>IF(COUNTIF(A:A,A403)&gt;1,_xlfn.CONCAT(A403," (",N403,")"),A403)</f>
        <v>Héjí</v>
      </c>
      <c r="C403" t="str">
        <f>IF(COUNTIF(B:B,B403)&gt;1,_xlfn.CONCAT(A403," (",M403,")"),B403)</f>
        <v>Héjí</v>
      </c>
      <c r="D403" t="s">
        <v>979</v>
      </c>
      <c r="E403" t="s">
        <v>267</v>
      </c>
      <c r="F403" t="str">
        <f>_xlfn.CONCAT(D403,", ",H403,", ",I403,", ","湖北省")</f>
        <v>何集办事处, 京山市, 荆门市, 湖北省</v>
      </c>
      <c r="G403">
        <v>11150</v>
      </c>
      <c r="H403" t="s">
        <v>174</v>
      </c>
      <c r="I403" t="s">
        <v>171</v>
      </c>
      <c r="J403" t="e">
        <f>VLOOKUP(F403,[1]!china_towns_second__2[[Column1]:[Y]],3,FALSE)</f>
        <v>#N/A</v>
      </c>
      <c r="K403" t="e">
        <f>VLOOKUP(F403,[1]!china_towns_second__2[[Column1]:[Y]],2,FALSE)</f>
        <v>#N/A</v>
      </c>
      <c r="L403" t="s">
        <v>4172</v>
      </c>
      <c r="M403" t="str">
        <f>VLOOKUP(H403,CHOOSE({1,2},Table18[Native],Table18[Name]),2,0)</f>
        <v>Jīngshān Shì</v>
      </c>
      <c r="N403" t="str">
        <f>VLOOKUP(I403,CHOOSE({1,2},Table18[Native],Table18[Name]),2,0)</f>
        <v>Jīngmén Shì</v>
      </c>
      <c r="O403" t="str">
        <f>_xlfn.CONCAT(L403," (",N403,")")</f>
        <v>Heji (Jīngmén Shì)</v>
      </c>
      <c r="P403" s="12" t="str">
        <f>IF(COUNTIF(O:O,O403)&gt;1,_xlfn.CONCAT(L403," (",M403,")"),O403)</f>
        <v>Heji (Jīngmén Shì)</v>
      </c>
    </row>
    <row r="404" spans="1:16" x14ac:dyDescent="0.25">
      <c r="A404" t="s">
        <v>1440</v>
      </c>
      <c r="B404" t="str">
        <f>IF(COUNTIF(A:A,A404)&gt;1,_xlfn.CONCAT(A404," (",N404,")"),A404)</f>
        <v>Héjiā Zhèn</v>
      </c>
      <c r="C404" t="str">
        <f>IF(COUNTIF(B:B,B404)&gt;1,_xlfn.CONCAT(A404," (",M404,")"),B404)</f>
        <v>Héjiā Zhèn</v>
      </c>
      <c r="D404" t="s">
        <v>1441</v>
      </c>
      <c r="E404" t="s">
        <v>256</v>
      </c>
      <c r="F404" t="str">
        <f>_xlfn.CONCAT(D404,", ",H404,", ",I404,", ","湖北省")</f>
        <v>河夹镇, 郧西县, 十堰市, 湖北省</v>
      </c>
      <c r="G404">
        <v>25261</v>
      </c>
      <c r="H404" t="s">
        <v>190</v>
      </c>
      <c r="I404" t="s">
        <v>186</v>
      </c>
      <c r="J404">
        <f>VLOOKUP(F404,[1]!china_towns_second__2[[Column1]:[Y]],3,FALSE)</f>
        <v>32.914294753611202</v>
      </c>
      <c r="K404">
        <f>VLOOKUP(F404,[1]!china_towns_second__2[[Column1]:[Y]],2,FALSE)</f>
        <v>110.5352788</v>
      </c>
      <c r="L404" t="s">
        <v>4409</v>
      </c>
      <c r="M404" t="str">
        <f>VLOOKUP(H404,CHOOSE({1,2},Table18[Native],Table18[Name]),2,0)</f>
        <v>Yúnxī Xiàn</v>
      </c>
      <c r="N404" t="str">
        <f>VLOOKUP(I404,CHOOSE({1,2},Table18[Native],Table18[Name]),2,0)</f>
        <v>Shíyàn Shì</v>
      </c>
      <c r="O404" t="str">
        <f>_xlfn.CONCAT(L404," (",N404,")")</f>
        <v>Hejia Zhen (Shíyàn Shì)</v>
      </c>
      <c r="P404" s="12" t="str">
        <f>IF(COUNTIF(O:O,O404)&gt;1,_xlfn.CONCAT(L404," (",M404,")"),O404)</f>
        <v>Hejia Zhen (Shíyàn Shì)</v>
      </c>
    </row>
    <row r="405" spans="1:16" x14ac:dyDescent="0.25">
      <c r="A405" t="s">
        <v>2905</v>
      </c>
      <c r="B405" t="str">
        <f>IF(COUNTIF(A:A,A405)&gt;1,_xlfn.CONCAT(A405," (",N405,")"),A405)</f>
        <v>Hèjiāpíng Zhèn</v>
      </c>
      <c r="C405" t="str">
        <f>IF(COUNTIF(B:B,B405)&gt;1,_xlfn.CONCAT(A405," (",M405,")"),B405)</f>
        <v>Hèjiāpíng Zhèn</v>
      </c>
      <c r="D405" t="s">
        <v>2906</v>
      </c>
      <c r="E405" t="s">
        <v>256</v>
      </c>
      <c r="F405" t="str">
        <f>_xlfn.CONCAT(D405,", ",H405,", ",I405,", ","湖北省")</f>
        <v>贺家坪镇, 长阳土家族自治县, 宜昌市, 湖北省</v>
      </c>
      <c r="G405">
        <v>27170</v>
      </c>
      <c r="H405" t="s">
        <v>239</v>
      </c>
      <c r="I405" t="s">
        <v>238</v>
      </c>
      <c r="J405">
        <f>VLOOKUP(F405,[1]!china_towns_second__2[[Column1]:[Y]],3,FALSE)</f>
        <v>30.621817819109602</v>
      </c>
      <c r="K405">
        <f>VLOOKUP(F405,[1]!china_towns_second__2[[Column1]:[Y]],2,FALSE)</f>
        <v>110.8340987</v>
      </c>
      <c r="L405" t="s">
        <v>5173</v>
      </c>
      <c r="M405" t="str">
        <f>VLOOKUP(H405,CHOOSE({1,2},Table18[Native],Table18[Name]),2,0)</f>
        <v>Chángyáng Tŭjiāzú Zìzhìxiàn</v>
      </c>
      <c r="N405" t="str">
        <f>VLOOKUP(I405,CHOOSE({1,2},Table18[Native],Table18[Name]),2,0)</f>
        <v>Yíchāng Shì</v>
      </c>
      <c r="O405" t="str">
        <f>_xlfn.CONCAT(L405," (",N405,")")</f>
        <v>Hejiaping Zhen (Yíchāng Shì)</v>
      </c>
      <c r="P405" s="12" t="str">
        <f>IF(COUNTIF(O:O,O405)&gt;1,_xlfn.CONCAT(L405," (",M405,")"),O405)</f>
        <v>Hejiaping Zhen (Yíchāng Shì)</v>
      </c>
    </row>
    <row r="406" spans="1:16" x14ac:dyDescent="0.25">
      <c r="A406" t="s">
        <v>2907</v>
      </c>
      <c r="B406" t="str">
        <f>IF(COUNTIF(A:A,A406)&gt;1,_xlfn.CONCAT(A406," (",N406,")"),A406)</f>
        <v>Hékŏu Xiāng</v>
      </c>
      <c r="C406" t="str">
        <f>IF(COUNTIF(B:B,B406)&gt;1,_xlfn.CONCAT(A406," (",M406,")"),B406)</f>
        <v>Hékŏu Xiāng</v>
      </c>
      <c r="D406" t="s">
        <v>2908</v>
      </c>
      <c r="E406" t="s">
        <v>285</v>
      </c>
      <c r="F406" t="str">
        <f>_xlfn.CONCAT(D406,", ",H406,", ",I406,", ","湖北省")</f>
        <v>河口乡, 远安县, 宜昌市, 湖北省</v>
      </c>
      <c r="G406">
        <v>13658</v>
      </c>
      <c r="H406" t="s">
        <v>249</v>
      </c>
      <c r="I406" t="s">
        <v>238</v>
      </c>
      <c r="J406" t="e">
        <f>VLOOKUP(F406,[1]!china_towns_second__2[[Column1]:[Y]],3,FALSE)</f>
        <v>#N/A</v>
      </c>
      <c r="K406" t="e">
        <f>VLOOKUP(F406,[1]!china_towns_second__2[[Column1]:[Y]],2,FALSE)</f>
        <v>#N/A</v>
      </c>
      <c r="L406" t="s">
        <v>5174</v>
      </c>
      <c r="M406" t="str">
        <f>VLOOKUP(H406,CHOOSE({1,2},Table18[Native],Table18[Name]),2,0)</f>
        <v>Yuăn'ān Xiàn</v>
      </c>
      <c r="N406" t="str">
        <f>VLOOKUP(I406,CHOOSE({1,2},Table18[Native],Table18[Name]),2,0)</f>
        <v>Yíchāng Shì</v>
      </c>
      <c r="O406" t="str">
        <f>_xlfn.CONCAT(L406," (",N406,")")</f>
        <v>Hekou Xiang (Yíchāng Shì)</v>
      </c>
      <c r="P406" s="12" t="str">
        <f>IF(COUNTIF(O:O,O406)&gt;1,_xlfn.CONCAT(L406," (",M406,")"),O406)</f>
        <v>Hekou Xiang (Yíchāng Shì)</v>
      </c>
    </row>
    <row r="407" spans="1:16" x14ac:dyDescent="0.25">
      <c r="A407" t="s">
        <v>870</v>
      </c>
      <c r="B407" t="str">
        <f>IF(COUNTIF(A:A,A407)&gt;1,_xlfn.CONCAT(A407," (",N407,")"),A407)</f>
        <v>Hékŏu Zhèn (Huángshí Shì)</v>
      </c>
      <c r="C407" t="str">
        <f>IF(COUNTIF(B:B,B407)&gt;1,_xlfn.CONCAT(A407," (",M407,")"),B407)</f>
        <v>Hékŏu Zhèn (Huángshí Shì)</v>
      </c>
      <c r="D407" t="s">
        <v>871</v>
      </c>
      <c r="E407" t="s">
        <v>256</v>
      </c>
      <c r="F407" t="str">
        <f>_xlfn.CONCAT(D407,", ",H407,", ",I407,", ","湖北省")</f>
        <v>河口镇, 西塞山区, 黄石市, 湖北省</v>
      </c>
      <c r="G407">
        <v>17679</v>
      </c>
      <c r="H407" t="s">
        <v>164</v>
      </c>
      <c r="I407" t="s">
        <v>159</v>
      </c>
      <c r="J407">
        <f>VLOOKUP(F407,[1]!china_towns_second__2[[Column1]:[Y]],3,FALSE)</f>
        <v>30.157303599999999</v>
      </c>
      <c r="K407">
        <f>VLOOKUP(F407,[1]!china_towns_second__2[[Column1]:[Y]],2,FALSE)</f>
        <v>115.2299952</v>
      </c>
      <c r="L407" t="s">
        <v>4119</v>
      </c>
      <c r="M407" t="str">
        <f>VLOOKUP(H407,CHOOSE({1,2},Table18[Native],Table18[Name]),2,0)</f>
        <v>Xīsàishān Qū</v>
      </c>
      <c r="N407" t="str">
        <f>VLOOKUP(I407,CHOOSE({1,2},Table18[Native],Table18[Name]),2,0)</f>
        <v>Huángshí Shì</v>
      </c>
      <c r="O407" t="str">
        <f>_xlfn.CONCAT(L407," (",N407,")")</f>
        <v>Hekou Zhen (Huangshi Shi) (Huángshí Shì)</v>
      </c>
      <c r="P407" s="12" t="str">
        <f>IF(COUNTIF(O:O,O407)&gt;1,_xlfn.CONCAT(L407," (",M407,")"),O407)</f>
        <v>Hekou Zhen (Huangshi Shi) (Huángshí Shì)</v>
      </c>
    </row>
    <row r="408" spans="1:16" x14ac:dyDescent="0.25">
      <c r="A408" t="s">
        <v>870</v>
      </c>
      <c r="B408" t="str">
        <f>IF(COUNTIF(A:A,A408)&gt;1,_xlfn.CONCAT(A408," (",N408,")"),A408)</f>
        <v>Hékŏu Zhèn (Xiàogăn Shì)</v>
      </c>
      <c r="C408" t="str">
        <f>IF(COUNTIF(B:B,B408)&gt;1,_xlfn.CONCAT(A408," (",M408,")"),B408)</f>
        <v>Hékŏu Zhèn (Xiàogăn Shì)</v>
      </c>
      <c r="D408" t="s">
        <v>871</v>
      </c>
      <c r="E408" t="s">
        <v>256</v>
      </c>
      <c r="F408" t="str">
        <f>_xlfn.CONCAT(D408,", ",H408,", ",I408,", ","湖北省")</f>
        <v>河口镇, 大悟县, 孝感市, 湖北省</v>
      </c>
      <c r="G408">
        <v>23993</v>
      </c>
      <c r="H408" t="s">
        <v>232</v>
      </c>
      <c r="I408" t="s">
        <v>230</v>
      </c>
      <c r="J408">
        <f>VLOOKUP(F408,[1]!china_towns_second__2[[Column1]:[Y]],3,FALSE)</f>
        <v>31.342970499037399</v>
      </c>
      <c r="K408">
        <f>VLOOKUP(F408,[1]!china_towns_second__2[[Column1]:[Y]],2,FALSE)</f>
        <v>114.400931</v>
      </c>
      <c r="L408" t="s">
        <v>5058</v>
      </c>
      <c r="M408" t="str">
        <f>VLOOKUP(H408,CHOOSE({1,2},Table18[Native],Table18[Name]),2,0)</f>
        <v>Dàwù Xiàn</v>
      </c>
      <c r="N408" t="str">
        <f>VLOOKUP(I408,CHOOSE({1,2},Table18[Native],Table18[Name]),2,0)</f>
        <v>Xiàogăn Shì</v>
      </c>
      <c r="O408" t="str">
        <f>_xlfn.CONCAT(L408," (",N408,")")</f>
        <v>Hekou Zhen (Xiaogan Shi) (Xiàogăn Shì)</v>
      </c>
      <c r="P408" s="12" t="str">
        <f>IF(COUNTIF(O:O,O408)&gt;1,_xlfn.CONCAT(L408," (",M408,")"),O408)</f>
        <v>Hekou Zhen (Xiaogan Shi) (Xiàogăn Shì)</v>
      </c>
    </row>
    <row r="409" spans="1:16" x14ac:dyDescent="0.25">
      <c r="A409" t="s">
        <v>583</v>
      </c>
      <c r="B409" t="str">
        <f>IF(COUNTIF(A:A,A409)&gt;1,_xlfn.CONCAT(A409," (",N409,")"),A409)</f>
        <v>Héngchē Zhèn</v>
      </c>
      <c r="C409" t="str">
        <f>IF(COUNTIF(B:B,B409)&gt;1,_xlfn.CONCAT(A409," (",M409,")"),B409)</f>
        <v>Héngchē Zhèn</v>
      </c>
      <c r="D409" t="s">
        <v>584</v>
      </c>
      <c r="E409" t="s">
        <v>256</v>
      </c>
      <c r="F409" t="str">
        <f>_xlfn.CONCAT(D409,", ",H409,", ",I409,", ","湖北省")</f>
        <v>横车镇, 蕲春县, 黄冈市, 湖北省</v>
      </c>
      <c r="G409">
        <v>68543</v>
      </c>
      <c r="H409" t="s">
        <v>154</v>
      </c>
      <c r="I409" t="s">
        <v>148</v>
      </c>
      <c r="J409">
        <f>VLOOKUP(F409,[1]!china_towns_second__2[[Column1]:[Y]],3,FALSE)</f>
        <v>30.3159131486115</v>
      </c>
      <c r="K409">
        <f>VLOOKUP(F409,[1]!china_towns_second__2[[Column1]:[Y]],2,FALSE)</f>
        <v>115.3833399</v>
      </c>
      <c r="L409" t="s">
        <v>3982</v>
      </c>
      <c r="M409" t="str">
        <f>VLOOKUP(H409,CHOOSE({1,2},Table18[Native],Table18[Name]),2,0)</f>
        <v>Qíchūn Xiàn</v>
      </c>
      <c r="N409" t="str">
        <f>VLOOKUP(I409,CHOOSE({1,2},Table18[Native],Table18[Name]),2,0)</f>
        <v>Huánggāng Shì</v>
      </c>
      <c r="O409" t="str">
        <f>_xlfn.CONCAT(L409," (",N409,")")</f>
        <v>Hengche Zhen (Huánggāng Shì)</v>
      </c>
      <c r="P409" s="12" t="str">
        <f>IF(COUNTIF(O:O,O409)&gt;1,_xlfn.CONCAT(L409," (",M409,")"),O409)</f>
        <v>Hengche Zhen (Huánggāng Shì)</v>
      </c>
    </row>
    <row r="410" spans="1:16" x14ac:dyDescent="0.25">
      <c r="A410" t="s">
        <v>1839</v>
      </c>
      <c r="B410" t="str">
        <f>IF(COUNTIF(A:A,A410)&gt;1,_xlfn.CONCAT(A410," (",N410,")"),A410)</f>
        <v>Héngdiàn Jiēdào</v>
      </c>
      <c r="C410" t="str">
        <f>IF(COUNTIF(B:B,B410)&gt;1,_xlfn.CONCAT(A410," (",M410,")"),B410)</f>
        <v>Héngdiàn Jiēdào</v>
      </c>
      <c r="D410" t="s">
        <v>1840</v>
      </c>
      <c r="E410" t="s">
        <v>270</v>
      </c>
      <c r="F410" t="str">
        <f>_xlfn.CONCAT(D410,", ",H410,", ",I410,", ","湖北省")</f>
        <v>横店街道, 黄陂区, 武汉市, 湖北省</v>
      </c>
      <c r="G410">
        <v>52988</v>
      </c>
      <c r="H410" t="s">
        <v>205</v>
      </c>
      <c r="I410" t="s">
        <v>199</v>
      </c>
      <c r="J410">
        <f>VLOOKUP(F410,[1]!china_towns_second__2[[Column1]:[Y]],3,FALSE)</f>
        <v>30.802451597074299</v>
      </c>
      <c r="K410">
        <f>VLOOKUP(F410,[1]!china_towns_second__2[[Column1]:[Y]],2,FALSE)</f>
        <v>114.29115729999999</v>
      </c>
      <c r="L410" t="s">
        <v>4614</v>
      </c>
      <c r="M410" t="str">
        <f>VLOOKUP(H410,CHOOSE({1,2},Table18[Native],Table18[Name]),2,0)</f>
        <v>Huángpí Qū</v>
      </c>
      <c r="N410" t="str">
        <f>VLOOKUP(I410,CHOOSE({1,2},Table18[Native],Table18[Name]),2,0)</f>
        <v>Wŭhàn Shì</v>
      </c>
      <c r="O410" t="str">
        <f>_xlfn.CONCAT(L410," (",N410,")")</f>
        <v>Hengdian Jiedao (Wŭhàn Shì)</v>
      </c>
      <c r="P410" s="12" t="str">
        <f>IF(COUNTIF(O:O,O410)&gt;1,_xlfn.CONCAT(L410," (",M410,")"),O410)</f>
        <v>Hengdian Jiedao (Wŭhàn Shì)</v>
      </c>
    </row>
    <row r="411" spans="1:16" x14ac:dyDescent="0.25">
      <c r="A411" t="s">
        <v>2141</v>
      </c>
      <c r="B411" t="str">
        <f>IF(COUNTIF(A:A,A411)&gt;1,_xlfn.CONCAT(A411," (",N411,")"),A411)</f>
        <v>Hénggōuqiáo Zhèn</v>
      </c>
      <c r="C411" t="str">
        <f>IF(COUNTIF(B:B,B411)&gt;1,_xlfn.CONCAT(A411," (",M411,")"),B411)</f>
        <v>Hénggōuqiáo Zhèn</v>
      </c>
      <c r="D411" t="s">
        <v>2142</v>
      </c>
      <c r="E411" t="s">
        <v>256</v>
      </c>
      <c r="F411" t="str">
        <f>_xlfn.CONCAT(D411,", ",H411,", ",I411,", ","湖北省")</f>
        <v>横沟桥镇, 咸安区, 咸宁市, 湖北省</v>
      </c>
      <c r="G411">
        <v>33874</v>
      </c>
      <c r="H411" t="s">
        <v>229</v>
      </c>
      <c r="I411" t="s">
        <v>223</v>
      </c>
      <c r="J411">
        <f>VLOOKUP(F411,[1]!china_towns_second__2[[Column1]:[Y]],3,FALSE)</f>
        <v>29.922552730398099</v>
      </c>
      <c r="K411">
        <f>VLOOKUP(F411,[1]!china_towns_second__2[[Column1]:[Y]],2,FALSE)</f>
        <v>114.39289580000001</v>
      </c>
      <c r="L411" t="s">
        <v>4769</v>
      </c>
      <c r="M411" t="str">
        <f>VLOOKUP(H411,CHOOSE({1,2},Table18[Native],Table18[Name]),2,0)</f>
        <v>Xián'ān Qū</v>
      </c>
      <c r="N411" t="str">
        <f>VLOOKUP(I411,CHOOSE({1,2},Table18[Native],Table18[Name]),2,0)</f>
        <v>Xiánníng Shì</v>
      </c>
      <c r="O411" t="str">
        <f>_xlfn.CONCAT(L411," (",N411,")")</f>
        <v>Henggouqiao Zhen (Xiánníng Shì)</v>
      </c>
      <c r="P411" s="12" t="str">
        <f>IF(COUNTIF(O:O,O411)&gt;1,_xlfn.CONCAT(L411," (",M411,")"),O411)</f>
        <v>Henggouqiao Zhen (Xiánníng Shì)</v>
      </c>
    </row>
    <row r="412" spans="1:16" x14ac:dyDescent="0.25">
      <c r="A412" t="s">
        <v>1174</v>
      </c>
      <c r="B412" t="str">
        <f>IF(COUNTIF(A:A,A412)&gt;1,_xlfn.CONCAT(A412," (",N412,")"),A412)</f>
        <v>Hénggōushì Zhèn</v>
      </c>
      <c r="C412" t="str">
        <f>IF(COUNTIF(B:B,B412)&gt;1,_xlfn.CONCAT(A412," (",M412,")"),B412)</f>
        <v>Hénggōushì Zhèn</v>
      </c>
      <c r="D412" t="s">
        <v>1175</v>
      </c>
      <c r="E412" t="s">
        <v>256</v>
      </c>
      <c r="F412" t="str">
        <f>_xlfn.CONCAT(D412,", ",H412,", ",I412,", ","湖北省")</f>
        <v>横沟市镇, 石首市, 荆州市, 湖北省</v>
      </c>
      <c r="G412">
        <v>36051</v>
      </c>
      <c r="H412" t="s">
        <v>184</v>
      </c>
      <c r="I412" t="s">
        <v>177</v>
      </c>
      <c r="J412">
        <f>VLOOKUP(F412,[1]!china_towns_second__2[[Column1]:[Y]],3,FALSE)</f>
        <v>29.901399221330198</v>
      </c>
      <c r="K412">
        <f>VLOOKUP(F412,[1]!china_towns_second__2[[Column1]:[Y]],2,FALSE)</f>
        <v>112.5521146</v>
      </c>
      <c r="L412" t="s">
        <v>4271</v>
      </c>
      <c r="M412" t="str">
        <f>VLOOKUP(H412,CHOOSE({1,2},Table18[Native],Table18[Name]),2,0)</f>
        <v>Shíshŏu Shì</v>
      </c>
      <c r="N412" t="str">
        <f>VLOOKUP(I412,CHOOSE({1,2},Table18[Native],Table18[Name]),2,0)</f>
        <v>Jīngzhōu Shì</v>
      </c>
      <c r="O412" t="str">
        <f>_xlfn.CONCAT(L412," (",N412,")")</f>
        <v>Henggoushi Zhen (Jīngzhōu Shì)</v>
      </c>
      <c r="P412" s="12" t="str">
        <f>IF(COUNTIF(O:O,O412)&gt;1,_xlfn.CONCAT(L412," (",M412,")"),O412)</f>
        <v>Henggoushi Zhen (Jīngzhōu Shì)</v>
      </c>
    </row>
    <row r="413" spans="1:16" x14ac:dyDescent="0.25">
      <c r="A413" t="s">
        <v>2479</v>
      </c>
      <c r="B413" t="str">
        <f>IF(COUNTIF(A:A,A413)&gt;1,_xlfn.CONCAT(A413," (",N413,")"),A413)</f>
        <v>Hénglín Zhèn</v>
      </c>
      <c r="C413" t="str">
        <f>IF(COUNTIF(B:B,B413)&gt;1,_xlfn.CONCAT(A413," (",M413,")"),B413)</f>
        <v>Hénglín Zhèn</v>
      </c>
      <c r="D413" t="s">
        <v>2480</v>
      </c>
      <c r="E413" t="s">
        <v>256</v>
      </c>
      <c r="F413" t="str">
        <f>_xlfn.CONCAT(D413,", ",H413,", ",I413,", ","湖北省")</f>
        <v>横林镇, 天门市, 湖北省省直辖县级行政区划, 湖北省</v>
      </c>
      <c r="G413">
        <v>63621</v>
      </c>
      <c r="H413" t="s">
        <v>169</v>
      </c>
      <c r="I413" t="s">
        <v>166</v>
      </c>
      <c r="J413">
        <f>VLOOKUP(F413,[1]!china_towns_second__2[[Column1]:[Y]],3,FALSE)</f>
        <v>30.5290154798214</v>
      </c>
      <c r="K413">
        <f>VLOOKUP(F413,[1]!china_towns_second__2[[Column1]:[Y]],2,FALSE)</f>
        <v>113.22192680000001</v>
      </c>
      <c r="L413" t="s">
        <v>4953</v>
      </c>
      <c r="M413" t="str">
        <f>VLOOKUP(H413,CHOOSE({1,2},Table18[Native],Table18[Name]),2,0)</f>
        <v>Tiānmén Shì</v>
      </c>
      <c r="N413" t="str">
        <f>VLOOKUP(I413,CHOOSE({1,2},Table18[Native],Table18[Name]),2,0)</f>
        <v>Húbĕi Shĕngzhíxiáxiàn Jíxíngzhèng Qūhuà</v>
      </c>
      <c r="O413" t="str">
        <f>_xlfn.CONCAT(L413," (",N413,")")</f>
        <v>Henglin Zhen (Húbĕi Shĕngzhíxiáxiàn Jíxíngzhèng Qūhuà)</v>
      </c>
      <c r="P413" s="12" t="str">
        <f>IF(COUNTIF(O:O,O413)&gt;1,_xlfn.CONCAT(L413," (",M413,")"),O413)</f>
        <v>Henglin Zhen (Húbĕi Shĕngzhíxiáxiàn Jíxíngzhèng Qūhuà)</v>
      </c>
    </row>
    <row r="414" spans="1:16" x14ac:dyDescent="0.25">
      <c r="A414" t="s">
        <v>1841</v>
      </c>
      <c r="B414" t="str">
        <f>IF(COUNTIF(A:A,A414)&gt;1,_xlfn.CONCAT(A414," (",N414,")"),A414)</f>
        <v>Hépíng Jiēdào</v>
      </c>
      <c r="C414" t="str">
        <f>IF(COUNTIF(B:B,B414)&gt;1,_xlfn.CONCAT(A414," (",M414,")"),B414)</f>
        <v>Hépíng Jiēdào</v>
      </c>
      <c r="D414" t="s">
        <v>1842</v>
      </c>
      <c r="E414" t="s">
        <v>270</v>
      </c>
      <c r="F414" t="str">
        <f>_xlfn.CONCAT(D414,", ",H414,", ",I414,", ","湖北省")</f>
        <v>和平街道, 洪山区, 武汉市, 湖北省</v>
      </c>
      <c r="G414">
        <v>107811</v>
      </c>
      <c r="H414" t="s">
        <v>204</v>
      </c>
      <c r="I414" t="s">
        <v>199</v>
      </c>
      <c r="J414">
        <f>VLOOKUP(F414,[1]!china_towns_second__2[[Column1]:[Y]],3,FALSE)</f>
        <v>30.607677138342801</v>
      </c>
      <c r="K414">
        <f>VLOOKUP(F414,[1]!china_towns_second__2[[Column1]:[Y]],2,FALSE)</f>
        <v>114.3910095</v>
      </c>
      <c r="L414" t="s">
        <v>4615</v>
      </c>
      <c r="M414" t="str">
        <f>VLOOKUP(H414,CHOOSE({1,2},Table18[Native],Table18[Name]),2,0)</f>
        <v>Hóngshān Qū</v>
      </c>
      <c r="N414" t="str">
        <f>VLOOKUP(I414,CHOOSE({1,2},Table18[Native],Table18[Name]),2,0)</f>
        <v>Wŭhàn Shì</v>
      </c>
      <c r="O414" t="str">
        <f>_xlfn.CONCAT(L414," (",N414,")")</f>
        <v>Heping Jiedao (Wŭhàn Shì)</v>
      </c>
      <c r="P414" s="12" t="str">
        <f>IF(COUNTIF(O:O,O414)&gt;1,_xlfn.CONCAT(L414," (",M414,")"),O414)</f>
        <v>Heping Jiedao (Wŭhàn Shì)</v>
      </c>
    </row>
    <row r="415" spans="1:16" x14ac:dyDescent="0.25">
      <c r="A415" t="s">
        <v>585</v>
      </c>
      <c r="B415" t="str">
        <f>IF(COUNTIF(A:A,A415)&gt;1,_xlfn.CONCAT(A415," (",N415,")"),A415)</f>
        <v>Hépū Zhèn</v>
      </c>
      <c r="C415" t="str">
        <f>IF(COUNTIF(B:B,B415)&gt;1,_xlfn.CONCAT(A415," (",M415,")"),B415)</f>
        <v>Hépū Zhèn</v>
      </c>
      <c r="D415" t="s">
        <v>586</v>
      </c>
      <c r="E415" t="s">
        <v>256</v>
      </c>
      <c r="F415" t="str">
        <f>_xlfn.CONCAT(D415,", ",H415,", ",I415,", ","湖北省")</f>
        <v>河铺镇, 罗田县, 黄冈市, 湖北省</v>
      </c>
      <c r="G415">
        <v>50823</v>
      </c>
      <c r="H415" t="s">
        <v>152</v>
      </c>
      <c r="I415" t="s">
        <v>148</v>
      </c>
      <c r="J415">
        <f>VLOOKUP(F415,[1]!china_towns_second__2[[Column1]:[Y]],3,FALSE)</f>
        <v>31.035407847322901</v>
      </c>
      <c r="K415">
        <f>VLOOKUP(F415,[1]!china_towns_second__2[[Column1]:[Y]],2,FALSE)</f>
        <v>115.4446968</v>
      </c>
      <c r="L415" t="s">
        <v>3983</v>
      </c>
      <c r="M415" t="str">
        <f>VLOOKUP(H415,CHOOSE({1,2},Table18[Native],Table18[Name]),2,0)</f>
        <v>Luótián Xiàn</v>
      </c>
      <c r="N415" t="str">
        <f>VLOOKUP(I415,CHOOSE({1,2},Table18[Native],Table18[Name]),2,0)</f>
        <v>Huánggāng Shì</v>
      </c>
      <c r="O415" t="str">
        <f>_xlfn.CONCAT(L415," (",N415,")")</f>
        <v>Hepu Zhen (Huánggāng Shì)</v>
      </c>
      <c r="P415" s="12" t="str">
        <f>IF(COUNTIF(O:O,O415)&gt;1,_xlfn.CONCAT(L415," (",M415,")"),O415)</f>
        <v>Hepu Zhen (Huánggāng Shì)</v>
      </c>
    </row>
    <row r="416" spans="1:16" x14ac:dyDescent="0.25">
      <c r="A416" t="s">
        <v>2909</v>
      </c>
      <c r="B416" t="str">
        <f>IF(COUNTIF(A:A,A416)&gt;1,_xlfn.CONCAT(A416," (",N416,")"),A416)</f>
        <v>Héróng Zhèn</v>
      </c>
      <c r="C416" t="str">
        <f>IF(COUNTIF(B:B,B416)&gt;1,_xlfn.CONCAT(A416," (",M416,")"),B416)</f>
        <v>Héróng Zhèn</v>
      </c>
      <c r="D416" t="s">
        <v>2910</v>
      </c>
      <c r="E416" t="s">
        <v>256</v>
      </c>
      <c r="F416" t="str">
        <f>_xlfn.CONCAT(D416,", ",H416,", ",I416,", ","湖北省")</f>
        <v>河溶镇, 当阳市, 宜昌市, 湖北省</v>
      </c>
      <c r="G416">
        <v>51339</v>
      </c>
      <c r="H416" t="s">
        <v>240</v>
      </c>
      <c r="I416" t="s">
        <v>238</v>
      </c>
      <c r="J416">
        <f>VLOOKUP(F416,[1]!china_towns_second__2[[Column1]:[Y]],3,FALSE)</f>
        <v>30.727656526581001</v>
      </c>
      <c r="K416">
        <f>VLOOKUP(F416,[1]!china_towns_second__2[[Column1]:[Y]],2,FALSE)</f>
        <v>112.0023051</v>
      </c>
      <c r="L416" t="s">
        <v>5175</v>
      </c>
      <c r="M416" t="str">
        <f>VLOOKUP(H416,CHOOSE({1,2},Table18[Native],Table18[Name]),2,0)</f>
        <v>Dāngyáng Shì</v>
      </c>
      <c r="N416" t="str">
        <f>VLOOKUP(I416,CHOOSE({1,2},Table18[Native],Table18[Name]),2,0)</f>
        <v>Yíchāng Shì</v>
      </c>
      <c r="O416" t="str">
        <f>_xlfn.CONCAT(L416," (",N416,")")</f>
        <v>Herong Zhen (Yíchāng Shì)</v>
      </c>
      <c r="P416" s="12" t="str">
        <f>IF(COUNTIF(O:O,O416)&gt;1,_xlfn.CONCAT(L416," (",M416,")"),O416)</f>
        <v>Herong Zhen (Yíchāng Shì)</v>
      </c>
    </row>
    <row r="417" spans="1:16" x14ac:dyDescent="0.25">
      <c r="A417" t="s">
        <v>2143</v>
      </c>
      <c r="B417" t="str">
        <f>IF(COUNTIF(A:A,A417)&gt;1,_xlfn.CONCAT(A417," (",N417,")"),A417)</f>
        <v>Hèshèngqiáo Zhèn</v>
      </c>
      <c r="C417" t="str">
        <f>IF(COUNTIF(B:B,B417)&gt;1,_xlfn.CONCAT(A417," (",M417,")"),B417)</f>
        <v>Hèshèngqiáo Zhèn</v>
      </c>
      <c r="D417" t="s">
        <v>2144</v>
      </c>
      <c r="E417" t="s">
        <v>256</v>
      </c>
      <c r="F417" t="str">
        <f>_xlfn.CONCAT(D417,", ",H417,", ",I417,", ","湖北省")</f>
        <v>贺胜桥镇, 咸安区, 咸宁市, 湖北省</v>
      </c>
      <c r="G417">
        <v>14275</v>
      </c>
      <c r="H417" t="s">
        <v>229</v>
      </c>
      <c r="I417" t="s">
        <v>223</v>
      </c>
      <c r="J417">
        <f>VLOOKUP(F417,[1]!china_towns_second__2[[Column1]:[Y]],3,FALSE)</f>
        <v>29.996368873025101</v>
      </c>
      <c r="K417">
        <f>VLOOKUP(F417,[1]!china_towns_second__2[[Column1]:[Y]],2,FALSE)</f>
        <v>114.38354270000001</v>
      </c>
      <c r="L417" t="s">
        <v>4770</v>
      </c>
      <c r="M417" t="str">
        <f>VLOOKUP(H417,CHOOSE({1,2},Table18[Native],Table18[Name]),2,0)</f>
        <v>Xián'ān Qū</v>
      </c>
      <c r="N417" t="str">
        <f>VLOOKUP(I417,CHOOSE({1,2},Table18[Native],Table18[Name]),2,0)</f>
        <v>Xiánníng Shì</v>
      </c>
      <c r="O417" t="str">
        <f>_xlfn.CONCAT(L417," (",N417,")")</f>
        <v>Heshengqiao Zhen (Xiánníng Shì)</v>
      </c>
      <c r="P417" s="12" t="str">
        <f>IF(COUNTIF(O:O,O417)&gt;1,_xlfn.CONCAT(L417," (",M417,")"),O417)</f>
        <v>Heshengqiao Zhen (Xiánníng Shì)</v>
      </c>
    </row>
    <row r="418" spans="1:16" x14ac:dyDescent="0.25">
      <c r="A418" t="s">
        <v>1843</v>
      </c>
      <c r="B418" t="str">
        <f>IF(COUNTIF(A:A,A418)&gt;1,_xlfn.CONCAT(A418," (",N418,")"),A418)</f>
        <v>Hóngbĕi Piànqū</v>
      </c>
      <c r="C418" t="str">
        <f>IF(COUNTIF(B:B,B418)&gt;1,_xlfn.CONCAT(A418," (",M418,")"),B418)</f>
        <v>Hóngbĕi Piànqū</v>
      </c>
      <c r="D418" t="s">
        <v>1844</v>
      </c>
      <c r="E418" t="s">
        <v>267</v>
      </c>
      <c r="F418" t="str">
        <f>_xlfn.CONCAT(D418,", ",H418,", ",I418,", ","湖北省")</f>
        <v>洪北片区, 蔡甸区, 武汉市, 湖北省</v>
      </c>
      <c r="G418">
        <v>3585</v>
      </c>
      <c r="H418" t="s">
        <v>200</v>
      </c>
      <c r="I418" t="s">
        <v>199</v>
      </c>
      <c r="J418" t="e">
        <f>VLOOKUP(F418,[1]!china_towns_second__2[[Column1]:[Y]],3,FALSE)</f>
        <v>#N/A</v>
      </c>
      <c r="K418" t="e">
        <f>VLOOKUP(F418,[1]!china_towns_second__2[[Column1]:[Y]],2,FALSE)</f>
        <v>#N/A</v>
      </c>
      <c r="L418" t="s">
        <v>4616</v>
      </c>
      <c r="M418" t="str">
        <f>VLOOKUP(H418,CHOOSE({1,2},Table18[Native],Table18[Name]),2,0)</f>
        <v>Càidiàn Qū</v>
      </c>
      <c r="N418" t="str">
        <f>VLOOKUP(I418,CHOOSE({1,2},Table18[Native],Table18[Name]),2,0)</f>
        <v>Wŭhàn Shì</v>
      </c>
      <c r="O418" t="str">
        <f>_xlfn.CONCAT(L418," (",N418,")")</f>
        <v>Hongbei Pianqu (Wŭhàn Shì)</v>
      </c>
      <c r="P418" s="12" t="str">
        <f>IF(COUNTIF(O:O,O418)&gt;1,_xlfn.CONCAT(L418," (",M418,")"),O418)</f>
        <v>Hongbei Pianqu (Wŭhàn Shì)</v>
      </c>
    </row>
    <row r="419" spans="1:16" x14ac:dyDescent="0.25">
      <c r="A419" t="s">
        <v>1176</v>
      </c>
      <c r="B419" t="str">
        <f>IF(COUNTIF(A:A,A419)&gt;1,_xlfn.CONCAT(A419," (",N419,")"),A419)</f>
        <v>Hóngchéng Xiāng</v>
      </c>
      <c r="C419" t="str">
        <f>IF(COUNTIF(B:B,B419)&gt;1,_xlfn.CONCAT(A419," (",M419,")"),B419)</f>
        <v>Hóngchéng Xiāng</v>
      </c>
      <c r="D419" t="s">
        <v>1177</v>
      </c>
      <c r="E419" t="s">
        <v>285</v>
      </c>
      <c r="F419" t="str">
        <f>_xlfn.CONCAT(D419,", ",H419,", ",I419,", ","湖北省")</f>
        <v>红城乡, 监利市, 荆州市, 湖北省</v>
      </c>
      <c r="G419">
        <v>81298</v>
      </c>
      <c r="H419" t="s">
        <v>181</v>
      </c>
      <c r="I419" t="s">
        <v>177</v>
      </c>
      <c r="J419" t="e">
        <f>VLOOKUP(F419,[1]!china_towns_second__2[[Column1]:[Y]],3,FALSE)</f>
        <v>#N/A</v>
      </c>
      <c r="K419" t="e">
        <f>VLOOKUP(F419,[1]!china_towns_second__2[[Column1]:[Y]],2,FALSE)</f>
        <v>#N/A</v>
      </c>
      <c r="L419" t="s">
        <v>4272</v>
      </c>
      <c r="M419" t="str">
        <f>VLOOKUP(H419,CHOOSE({1,2},Table18[Native],Table18[Name]),2,0)</f>
        <v>Jiānlì Shì</v>
      </c>
      <c r="N419" t="str">
        <f>VLOOKUP(I419,CHOOSE({1,2},Table18[Native],Table18[Name]),2,0)</f>
        <v>Jīngzhōu Shì</v>
      </c>
      <c r="O419" t="str">
        <f>_xlfn.CONCAT(L419," (",N419,")")</f>
        <v>Hongcheng Xiang (Jīngzhōu Shì)</v>
      </c>
      <c r="P419" s="12" t="str">
        <f>IF(COUNTIF(O:O,O419)&gt;1,_xlfn.CONCAT(L419," (",M419,")"),O419)</f>
        <v>Hongcheng Xiang (Jīngzhōu Shì)</v>
      </c>
    </row>
    <row r="420" spans="1:16" x14ac:dyDescent="0.25">
      <c r="A420" t="s">
        <v>2145</v>
      </c>
      <c r="B420" t="str">
        <f>IF(COUNTIF(A:A,A420)&gt;1,_xlfn.CONCAT(A420," (",N420,")"),A420)</f>
        <v>Hónggăng Zhèn</v>
      </c>
      <c r="C420" t="str">
        <f>IF(COUNTIF(B:B,B420)&gt;1,_xlfn.CONCAT(A420," (",M420,")"),B420)</f>
        <v>Hónggăng Zhèn</v>
      </c>
      <c r="D420" t="s">
        <v>2146</v>
      </c>
      <c r="E420" t="s">
        <v>256</v>
      </c>
      <c r="F420" t="str">
        <f>_xlfn.CONCAT(D420,", ",H420,", ",I420,", ","湖北省")</f>
        <v>洪港镇, 通山县, 咸宁市, 湖北省</v>
      </c>
      <c r="G420">
        <v>25191</v>
      </c>
      <c r="H420" t="s">
        <v>228</v>
      </c>
      <c r="I420" t="s">
        <v>223</v>
      </c>
      <c r="J420">
        <f>VLOOKUP(F420,[1]!china_towns_second__2[[Column1]:[Y]],3,FALSE)</f>
        <v>29.459889649682498</v>
      </c>
      <c r="K420">
        <f>VLOOKUP(F420,[1]!china_towns_second__2[[Column1]:[Y]],2,FALSE)</f>
        <v>114.8322546</v>
      </c>
      <c r="L420" t="s">
        <v>4771</v>
      </c>
      <c r="M420" t="str">
        <f>VLOOKUP(H420,CHOOSE({1,2},Table18[Native],Table18[Name]),2,0)</f>
        <v>Tōngshān Xiàn</v>
      </c>
      <c r="N420" t="str">
        <f>VLOOKUP(I420,CHOOSE({1,2},Table18[Native],Table18[Name]),2,0)</f>
        <v>Xiánníng Shì</v>
      </c>
      <c r="O420" t="str">
        <f>_xlfn.CONCAT(L420," (",N420,")")</f>
        <v>Honggang Zhen (Xiánníng Shì)</v>
      </c>
      <c r="P420" s="12" t="str">
        <f>IF(COUNTIF(O:O,O420)&gt;1,_xlfn.CONCAT(L420," (",M420,")"),O420)</f>
        <v>Honggang Zhen (Xiánníng Shì)</v>
      </c>
    </row>
    <row r="421" spans="1:16" x14ac:dyDescent="0.25">
      <c r="A421" t="s">
        <v>1845</v>
      </c>
      <c r="B421" t="str">
        <f>IF(COUNTIF(A:A,A421)&gt;1,_xlfn.CONCAT(A421," (",N421,")"),A421)</f>
        <v>Hónggāngchéng Jiēdào</v>
      </c>
      <c r="C421" t="str">
        <f>IF(COUNTIF(B:B,B421)&gt;1,_xlfn.CONCAT(A421," (",M421,")"),B421)</f>
        <v>Hónggāngchéng Jiēdào</v>
      </c>
      <c r="D421" t="s">
        <v>1846</v>
      </c>
      <c r="E421" t="s">
        <v>270</v>
      </c>
      <c r="F421" t="str">
        <f>_xlfn.CONCAT(D421,", ",H421,", ",I421,", ","湖北省")</f>
        <v>红钢城街道, 青山区, 武汉市, 湖北省</v>
      </c>
      <c r="G421">
        <v>37992</v>
      </c>
      <c r="H421" t="s">
        <v>210</v>
      </c>
      <c r="I421" t="s">
        <v>199</v>
      </c>
      <c r="J421">
        <f>VLOOKUP(F421,[1]!china_towns_second__2[[Column1]:[Y]],3,FALSE)</f>
        <v>30.645486190667</v>
      </c>
      <c r="K421">
        <f>VLOOKUP(F421,[1]!china_towns_second__2[[Column1]:[Y]],2,FALSE)</f>
        <v>114.37739620000001</v>
      </c>
      <c r="L421" t="s">
        <v>4617</v>
      </c>
      <c r="M421" t="str">
        <f>VLOOKUP(H421,CHOOSE({1,2},Table18[Native],Table18[Name]),2,0)</f>
        <v>Qīngshān Qū</v>
      </c>
      <c r="N421" t="str">
        <f>VLOOKUP(I421,CHOOSE({1,2},Table18[Native],Table18[Name]),2,0)</f>
        <v>Wŭhàn Shì</v>
      </c>
      <c r="O421" t="str">
        <f>_xlfn.CONCAT(L421," (",N421,")")</f>
        <v>Honggangcheng Jiedao (Wŭhàn Shì)</v>
      </c>
      <c r="P421" s="12" t="str">
        <f>IF(COUNTIF(O:O,O421)&gt;1,_xlfn.CONCAT(L421," (",M421,")"),O421)</f>
        <v>Honggangcheng Jiedao (Wŭhàn Shì)</v>
      </c>
    </row>
    <row r="422" spans="1:16" x14ac:dyDescent="0.25">
      <c r="A422" t="s">
        <v>2911</v>
      </c>
      <c r="B422" t="str">
        <f>IF(COUNTIF(A:A,A422)&gt;1,_xlfn.CONCAT(A422," (",N422,")"),A422)</f>
        <v>Hónghuātào Zhèn</v>
      </c>
      <c r="C422" t="str">
        <f>IF(COUNTIF(B:B,B422)&gt;1,_xlfn.CONCAT(A422," (",M422,")"),B422)</f>
        <v>Hónghuātào Zhèn</v>
      </c>
      <c r="D422" t="s">
        <v>2912</v>
      </c>
      <c r="E422" t="s">
        <v>256</v>
      </c>
      <c r="F422" t="str">
        <f>_xlfn.CONCAT(D422,", ",H422,", ",I422,", ","湖北省")</f>
        <v>红花套镇, 宜都市, 宜昌市, 湖北省</v>
      </c>
      <c r="G422">
        <v>27053</v>
      </c>
      <c r="H422" t="s">
        <v>247</v>
      </c>
      <c r="I422" t="s">
        <v>238</v>
      </c>
      <c r="J422">
        <f>VLOOKUP(F422,[1]!china_towns_second__2[[Column1]:[Y]],3,FALSE)</f>
        <v>30.529768605790299</v>
      </c>
      <c r="K422">
        <f>VLOOKUP(F422,[1]!china_towns_second__2[[Column1]:[Y]],2,FALSE)</f>
        <v>111.3398443</v>
      </c>
      <c r="L422" t="s">
        <v>5176</v>
      </c>
      <c r="M422" t="str">
        <f>VLOOKUP(H422,CHOOSE({1,2},Table18[Native],Table18[Name]),2,0)</f>
        <v>Yídū Shì</v>
      </c>
      <c r="N422" t="str">
        <f>VLOOKUP(I422,CHOOSE({1,2},Table18[Native],Table18[Name]),2,0)</f>
        <v>Yíchāng Shì</v>
      </c>
      <c r="O422" t="str">
        <f>_xlfn.CONCAT(L422," (",N422,")")</f>
        <v>Honghuatao Zhen (Yíchāng Shì)</v>
      </c>
      <c r="P422" s="12" t="str">
        <f>IF(COUNTIF(O:O,O422)&gt;1,_xlfn.CONCAT(L422," (",M422,")"),O422)</f>
        <v>Honghuatao Zhen (Yíchāng Shì)</v>
      </c>
    </row>
    <row r="423" spans="1:16" x14ac:dyDescent="0.25">
      <c r="A423" t="s">
        <v>2481</v>
      </c>
      <c r="B423" t="str">
        <f>IF(COUNTIF(A:A,A423)&gt;1,_xlfn.CONCAT(A423," (",N423,")"),A423)</f>
        <v>Hóngpíng Zhèn</v>
      </c>
      <c r="C423" t="str">
        <f>IF(COUNTIF(B:B,B423)&gt;1,_xlfn.CONCAT(A423," (",M423,")"),B423)</f>
        <v>Hóngpíng Zhèn</v>
      </c>
      <c r="D423" t="s">
        <v>2482</v>
      </c>
      <c r="E423" t="s">
        <v>256</v>
      </c>
      <c r="F423" t="str">
        <f>_xlfn.CONCAT(D423,", ",H423,", ",I423,", ","湖北省")</f>
        <v>红坪镇, 神农架林区, 湖北省省直辖县级行政区划, 湖北省</v>
      </c>
      <c r="G423">
        <v>5901</v>
      </c>
      <c r="H423" t="s">
        <v>168</v>
      </c>
      <c r="I423" t="s">
        <v>166</v>
      </c>
      <c r="J423">
        <f>VLOOKUP(F423,[1]!china_towns_second__2[[Column1]:[Y]],3,FALSE)</f>
        <v>31.630667757204598</v>
      </c>
      <c r="K423">
        <f>VLOOKUP(F423,[1]!china_towns_second__2[[Column1]:[Y]],2,FALSE)</f>
        <v>110.3453523</v>
      </c>
      <c r="L423" t="s">
        <v>4954</v>
      </c>
      <c r="M423" t="str">
        <f>VLOOKUP(H423,CHOOSE({1,2},Table18[Native],Table18[Name]),2,0)</f>
        <v>Shénnóngjià Lín Qū</v>
      </c>
      <c r="N423" t="str">
        <f>VLOOKUP(I423,CHOOSE({1,2},Table18[Native],Table18[Name]),2,0)</f>
        <v>Húbĕi Shĕngzhíxiáxiàn Jíxíngzhèng Qūhuà</v>
      </c>
      <c r="O423" t="str">
        <f>_xlfn.CONCAT(L423," (",N423,")")</f>
        <v>Hongping Zhen (Húbĕi Shĕngzhíxiáxiàn Jíxíngzhèng Qūhuà)</v>
      </c>
      <c r="P423" s="12" t="str">
        <f>IF(COUNTIF(O:O,O423)&gt;1,_xlfn.CONCAT(L423," (",M423,")"),O423)</f>
        <v>Hongping Zhen (Húbĕi Shĕngzhíxiáxiàn Jíxíngzhèng Qūhuà)</v>
      </c>
    </row>
    <row r="424" spans="1:16" x14ac:dyDescent="0.25">
      <c r="A424" t="s">
        <v>872</v>
      </c>
      <c r="B424" t="str">
        <f>IF(COUNTIF(A:A,A424)&gt;1,_xlfn.CONCAT(A424," (",N424,")"),A424)</f>
        <v>Hóngqíqiáo Jiēdào</v>
      </c>
      <c r="C424" t="str">
        <f>IF(COUNTIF(B:B,B424)&gt;1,_xlfn.CONCAT(A424," (",M424,")"),B424)</f>
        <v>Hóngqíqiáo Jiēdào</v>
      </c>
      <c r="D424" t="s">
        <v>873</v>
      </c>
      <c r="E424" t="s">
        <v>270</v>
      </c>
      <c r="F424" t="str">
        <f>_xlfn.CONCAT(D424,", ",H424,", ",I424,", ","湖北省")</f>
        <v>红旗桥街道, 黄石港区, 黄石市, 湖北省</v>
      </c>
      <c r="G424">
        <v>40619</v>
      </c>
      <c r="H424" t="s">
        <v>161</v>
      </c>
      <c r="I424" t="s">
        <v>159</v>
      </c>
      <c r="J424" t="e">
        <f>VLOOKUP(F424,[1]!china_towns_second__2[[Column1]:[Y]],3,FALSE)</f>
        <v>#N/A</v>
      </c>
      <c r="K424" t="e">
        <f>VLOOKUP(F424,[1]!china_towns_second__2[[Column1]:[Y]],2,FALSE)</f>
        <v>#N/A</v>
      </c>
      <c r="L424" t="s">
        <v>4120</v>
      </c>
      <c r="M424" t="str">
        <f>VLOOKUP(H424,CHOOSE({1,2},Table18[Native],Table18[Name]),2,0)</f>
        <v>Huángshígăng Qū</v>
      </c>
      <c r="N424" t="str">
        <f>VLOOKUP(I424,CHOOSE({1,2},Table18[Native],Table18[Name]),2,0)</f>
        <v>Huángshí Shì</v>
      </c>
      <c r="O424" t="str">
        <f>_xlfn.CONCAT(L424," (",N424,")")</f>
        <v>Hongqiqiao Jiedao (Huángshí Shì)</v>
      </c>
      <c r="P424" s="12" t="str">
        <f>IF(COUNTIF(O:O,O424)&gt;1,_xlfn.CONCAT(L424," (",M424,")"),O424)</f>
        <v>Hongqiqiao Jiedao (Huángshí Shì)</v>
      </c>
    </row>
    <row r="425" spans="1:16" x14ac:dyDescent="0.25">
      <c r="A425" t="s">
        <v>1847</v>
      </c>
      <c r="B425" t="str">
        <f>IF(COUNTIF(A:A,A425)&gt;1,_xlfn.CONCAT(A425," (",N425,")"),A425)</f>
        <v>Hóngshān Jiēdào</v>
      </c>
      <c r="C425" t="str">
        <f>IF(COUNTIF(B:B,B425)&gt;1,_xlfn.CONCAT(A425," (",M425,")"),B425)</f>
        <v>Hóngshān Jiēdào</v>
      </c>
      <c r="D425" t="s">
        <v>1848</v>
      </c>
      <c r="E425" t="s">
        <v>270</v>
      </c>
      <c r="F425" t="str">
        <f>_xlfn.CONCAT(D425,", ",H425,", ",I425,", ","湖北省")</f>
        <v>洪山街街道, 洪山区, 武汉市, 湖北省</v>
      </c>
      <c r="G425">
        <v>164992</v>
      </c>
      <c r="H425" t="s">
        <v>204</v>
      </c>
      <c r="I425" t="s">
        <v>199</v>
      </c>
      <c r="J425" t="e">
        <f>VLOOKUP(F425,[1]!china_towns_second__2[[Column1]:[Y]],3,FALSE)</f>
        <v>#N/A</v>
      </c>
      <c r="K425" t="e">
        <f>VLOOKUP(F425,[1]!china_towns_second__2[[Column1]:[Y]],2,FALSE)</f>
        <v>#N/A</v>
      </c>
      <c r="L425" t="s">
        <v>4618</v>
      </c>
      <c r="M425" t="str">
        <f>VLOOKUP(H425,CHOOSE({1,2},Table18[Native],Table18[Name]),2,0)</f>
        <v>Hóngshān Qū</v>
      </c>
      <c r="N425" t="str">
        <f>VLOOKUP(I425,CHOOSE({1,2},Table18[Native],Table18[Name]),2,0)</f>
        <v>Wŭhàn Shì</v>
      </c>
      <c r="O425" t="str">
        <f>_xlfn.CONCAT(L425," (",N425,")")</f>
        <v>Hongshan Jiedao (Wŭhàn Shì)</v>
      </c>
      <c r="P425" s="12" t="str">
        <f>IF(COUNTIF(O:O,O425)&gt;1,_xlfn.CONCAT(L425," (",M425,")"),O425)</f>
        <v>Hongshan Jiedao (Wŭhàn Shì)</v>
      </c>
    </row>
    <row r="426" spans="1:16" x14ac:dyDescent="0.25">
      <c r="A426" t="s">
        <v>587</v>
      </c>
      <c r="B426" t="str">
        <f>IF(COUNTIF(A:A,A426)&gt;1,_xlfn.CONCAT(A426," (",N426,")"),A426)</f>
        <v>Hóngshān Zhèn (Huánggāng Shì)</v>
      </c>
      <c r="C426" t="str">
        <f>IF(COUNTIF(B:B,B426)&gt;1,_xlfn.CONCAT(A426," (",M426,")"),B426)</f>
        <v>Hóngshān Zhèn (Huánggāng Shì)</v>
      </c>
      <c r="D426" t="s">
        <v>588</v>
      </c>
      <c r="E426" t="s">
        <v>256</v>
      </c>
      <c r="F426" t="str">
        <f>_xlfn.CONCAT(D426,", ",H426,", ",I426,", ","湖北省")</f>
        <v>红山镇, 英山县, 黄冈市, 湖北省</v>
      </c>
      <c r="G426">
        <v>19731</v>
      </c>
      <c r="H426" t="s">
        <v>158</v>
      </c>
      <c r="I426" t="s">
        <v>148</v>
      </c>
      <c r="J426">
        <f>VLOOKUP(F426,[1]!china_towns_second__2[[Column1]:[Y]],3,FALSE)</f>
        <v>30.787364604130801</v>
      </c>
      <c r="K426">
        <f>VLOOKUP(F426,[1]!china_towns_second__2[[Column1]:[Y]],2,FALSE)</f>
        <v>115.67821309999999</v>
      </c>
      <c r="L426" t="s">
        <v>3984</v>
      </c>
      <c r="M426" t="str">
        <f>VLOOKUP(H426,CHOOSE({1,2},Table18[Native],Table18[Name]),2,0)</f>
        <v>Yīngshān Xiàn</v>
      </c>
      <c r="N426" t="str">
        <f>VLOOKUP(I426,CHOOSE({1,2},Table18[Native],Table18[Name]),2,0)</f>
        <v>Huánggāng Shì</v>
      </c>
      <c r="O426" t="str">
        <f>_xlfn.CONCAT(L426," (",N426,")")</f>
        <v>Hongshan Zhen (Huanggang Shi) (Huánggāng Shì)</v>
      </c>
      <c r="P426" s="12" t="str">
        <f>IF(COUNTIF(O:O,O426)&gt;1,_xlfn.CONCAT(L426," (",M426,")"),O426)</f>
        <v>Hongshan Zhen (Huanggang Shi) (Huánggāng Shì)</v>
      </c>
    </row>
    <row r="427" spans="1:16" x14ac:dyDescent="0.25">
      <c r="A427" t="s">
        <v>587</v>
      </c>
      <c r="B427" t="str">
        <f>IF(COUNTIF(A:A,A427)&gt;1,_xlfn.CONCAT(A427," (",N427,")"),A427)</f>
        <v>Hóngshān Zhèn (Suízhōu Shì)</v>
      </c>
      <c r="C427" t="str">
        <f>IF(COUNTIF(B:B,B427)&gt;1,_xlfn.CONCAT(A427," (",M427,")"),B427)</f>
        <v>Hóngshān Zhèn (Suízhōu Shì)</v>
      </c>
      <c r="D427" t="s">
        <v>1671</v>
      </c>
      <c r="E427" t="s">
        <v>256</v>
      </c>
      <c r="F427" t="str">
        <f>_xlfn.CONCAT(D427,", ",H427,", ",I427,", ","湖北省")</f>
        <v>洪山镇, 随县, 随州市, 湖北省</v>
      </c>
      <c r="G427">
        <v>65219</v>
      </c>
      <c r="H427" t="s">
        <v>197</v>
      </c>
      <c r="I427" t="s">
        <v>195</v>
      </c>
      <c r="J427">
        <f>VLOOKUP(F427,[1]!china_towns_second__2[[Column1]:[Y]],3,FALSE)</f>
        <v>31.674597688822999</v>
      </c>
      <c r="K427">
        <f>VLOOKUP(F427,[1]!china_towns_second__2[[Column1]:[Y]],2,FALSE)</f>
        <v>112.88242289999999</v>
      </c>
      <c r="L427" t="s">
        <v>4528</v>
      </c>
      <c r="M427" t="str">
        <f>VLOOKUP(H427,CHOOSE({1,2},Table18[Native],Table18[Name]),2,0)</f>
        <v>Suí Xiàn</v>
      </c>
      <c r="N427" t="str">
        <f>VLOOKUP(I427,CHOOSE({1,2},Table18[Native],Table18[Name]),2,0)</f>
        <v>Suízhōu Shì</v>
      </c>
      <c r="O427" t="str">
        <f>_xlfn.CONCAT(L427," (",N427,")")</f>
        <v>Hongshan Zhen (Suizhou Shi) (Suízhōu Shì)</v>
      </c>
      <c r="P427" s="12" t="str">
        <f>IF(COUNTIF(O:O,O427)&gt;1,_xlfn.CONCAT(L427," (",M427,")"),O427)</f>
        <v>Hongshan Zhen (Suizhou Shi) (Suízhōu Shì)</v>
      </c>
    </row>
    <row r="428" spans="1:16" x14ac:dyDescent="0.25">
      <c r="A428" t="s">
        <v>2293</v>
      </c>
      <c r="B428" t="str">
        <f>IF(COUNTIF(A:A,A428)&gt;1,_xlfn.CONCAT(A428," (",N428,")"),A428)</f>
        <v>Hóngshānzuĭ Zhèn</v>
      </c>
      <c r="C428" t="str">
        <f>IF(COUNTIF(B:B,B428)&gt;1,_xlfn.CONCAT(A428," (",M428,")"),B428)</f>
        <v>Hóngshānzuĭ Zhèn</v>
      </c>
      <c r="D428" t="s">
        <v>2294</v>
      </c>
      <c r="E428" t="s">
        <v>256</v>
      </c>
      <c r="F428" t="str">
        <f>_xlfn.CONCAT(D428,", ",H428,", ",I428,", ","湖北省")</f>
        <v>洪山嘴镇, 老河口市, 襄阳市, 湖北省</v>
      </c>
      <c r="G428">
        <v>50677</v>
      </c>
      <c r="H428" t="s">
        <v>217</v>
      </c>
      <c r="I428" t="s">
        <v>213</v>
      </c>
      <c r="J428">
        <f>VLOOKUP(F428,[1]!china_towns_second__2[[Column1]:[Y]],3,FALSE)</f>
        <v>32.524188241418898</v>
      </c>
      <c r="K428">
        <f>VLOOKUP(F428,[1]!china_towns_second__2[[Column1]:[Y]],2,FALSE)</f>
        <v>111.62196419999999</v>
      </c>
      <c r="L428" t="s">
        <v>4853</v>
      </c>
      <c r="M428" t="str">
        <f>VLOOKUP(H428,CHOOSE({1,2},Table18[Native],Table18[Name]),2,0)</f>
        <v>Lăohékŏu Shì</v>
      </c>
      <c r="N428" t="str">
        <f>VLOOKUP(I428,CHOOSE({1,2},Table18[Native],Table18[Name]),2,0)</f>
        <v>Xiāngyáng Shì</v>
      </c>
      <c r="O428" t="str">
        <f>_xlfn.CONCAT(L428," (",N428,")")</f>
        <v>Hongshanzui Zhen (Xiāngyáng Shì)</v>
      </c>
      <c r="P428" s="12" t="str">
        <f>IF(COUNTIF(O:O,O428)&gt;1,_xlfn.CONCAT(L428," (",M428,")"),O428)</f>
        <v>Hongshanzui Zhen (Xiāngyáng Shì)</v>
      </c>
    </row>
    <row r="429" spans="1:16" x14ac:dyDescent="0.25">
      <c r="A429" t="s">
        <v>1442</v>
      </c>
      <c r="B429" t="str">
        <f>IF(COUNTIF(A:A,A429)&gt;1,_xlfn.CONCAT(A429," (",N429,")"),A429)</f>
        <v>Hóngtă Zhèn</v>
      </c>
      <c r="C429" t="str">
        <f>IF(COUNTIF(B:B,B429)&gt;1,_xlfn.CONCAT(A429," (",M429,")"),B429)</f>
        <v>Hóngtă Zhèn</v>
      </c>
      <c r="D429" t="s">
        <v>1443</v>
      </c>
      <c r="E429" t="s">
        <v>256</v>
      </c>
      <c r="F429" t="str">
        <f>_xlfn.CONCAT(D429,", ",H429,", ",I429,", ","湖北省")</f>
        <v>红塔镇, 房县, 十堰市, 湖北省</v>
      </c>
      <c r="G429">
        <v>31367</v>
      </c>
      <c r="H429" t="s">
        <v>188</v>
      </c>
      <c r="I429" t="s">
        <v>186</v>
      </c>
      <c r="J429">
        <f>VLOOKUP(F429,[1]!china_towns_second__2[[Column1]:[Y]],3,FALSE)</f>
        <v>32.066428244986803</v>
      </c>
      <c r="K429">
        <f>VLOOKUP(F429,[1]!china_towns_second__2[[Column1]:[Y]],2,FALSE)</f>
        <v>110.73067760000001</v>
      </c>
      <c r="L429" t="s">
        <v>4410</v>
      </c>
      <c r="M429" t="str">
        <f>VLOOKUP(H429,CHOOSE({1,2},Table18[Native],Table18[Name]),2,0)</f>
        <v>Fáng Xiàn</v>
      </c>
      <c r="N429" t="str">
        <f>VLOOKUP(I429,CHOOSE({1,2},Table18[Native],Table18[Name]),2,0)</f>
        <v>Shíyàn Shì</v>
      </c>
      <c r="O429" t="str">
        <f>_xlfn.CONCAT(L429," (",N429,")")</f>
        <v>Hongta Zhen (Shíyàn Shì)</v>
      </c>
      <c r="P429" s="12" t="str">
        <f>IF(COUNTIF(O:O,O429)&gt;1,_xlfn.CONCAT(L429," (",M429,")"),O429)</f>
        <v>Hongta Zhen (Shíyàn Shì)</v>
      </c>
    </row>
    <row r="430" spans="1:16" x14ac:dyDescent="0.25">
      <c r="A430" t="s">
        <v>363</v>
      </c>
      <c r="B430" t="str">
        <f>IF(COUNTIF(A:A,A430)&gt;1,_xlfn.CONCAT(A430," (",N430,")"),A430)</f>
        <v>Hóngtŭ Xiāng</v>
      </c>
      <c r="C430" t="str">
        <f>IF(COUNTIF(B:B,B430)&gt;1,_xlfn.CONCAT(A430," (",M430,")"),B430)</f>
        <v>Hóngtŭ Xiāng</v>
      </c>
      <c r="D430" t="s">
        <v>364</v>
      </c>
      <c r="E430" t="s">
        <v>285</v>
      </c>
      <c r="F430" t="str">
        <f>_xlfn.CONCAT(D430,", ",H430,", ",I430,", ","湖北省")</f>
        <v>红土乡, 恩施市, 恩施土家族苗族自治州, 湖北省</v>
      </c>
      <c r="G430">
        <v>36179</v>
      </c>
      <c r="H430" t="s">
        <v>137</v>
      </c>
      <c r="I430" t="s">
        <v>135</v>
      </c>
      <c r="J430" t="e">
        <f>VLOOKUP(F430,[1]!china_towns_second__2[[Column1]:[Y]],3,FALSE)</f>
        <v>#N/A</v>
      </c>
      <c r="K430" t="e">
        <f>VLOOKUP(F430,[1]!china_towns_second__2[[Column1]:[Y]],2,FALSE)</f>
        <v>#N/A</v>
      </c>
      <c r="L430" t="s">
        <v>3872</v>
      </c>
      <c r="M430" t="str">
        <f>VLOOKUP(H430,CHOOSE({1,2},Table18[Native],Table18[Name]),2,0)</f>
        <v>Ēnshī Shì</v>
      </c>
      <c r="N430" t="str">
        <f>VLOOKUP(I430,CHOOSE({1,2},Table18[Native],Table18[Name]),2,0)</f>
        <v>Ēnshī Tŭjiāzú Miáozú Zìzhìzhōu</v>
      </c>
      <c r="O430" t="str">
        <f>_xlfn.CONCAT(L430," (",N430,")")</f>
        <v>Hongtu Xiang (Ēnshī Tŭjiāzú Miáozú Zìzhìzhōu)</v>
      </c>
      <c r="P430" s="12" t="str">
        <f>IF(COUNTIF(O:O,O430)&gt;1,_xlfn.CONCAT(L430," (",M430,")"),O430)</f>
        <v>Hongtu Xiang (Ēnshī Tŭjiāzú Miáozú Zìzhìzhōu)</v>
      </c>
    </row>
    <row r="431" spans="1:16" x14ac:dyDescent="0.25">
      <c r="A431" t="s">
        <v>1444</v>
      </c>
      <c r="B431" t="str">
        <f>IF(COUNTIF(A:A,A431)&gt;1,_xlfn.CONCAT(A431," (",N431,")"),A431)</f>
        <v>Hóngwèi Jiēdào</v>
      </c>
      <c r="C431" t="str">
        <f>IF(COUNTIF(B:B,B431)&gt;1,_xlfn.CONCAT(A431," (",M431,")"),B431)</f>
        <v>Hóngwèi Jiēdào</v>
      </c>
      <c r="D431" t="s">
        <v>1445</v>
      </c>
      <c r="E431" t="s">
        <v>270</v>
      </c>
      <c r="F431" t="str">
        <f>_xlfn.CONCAT(D431,", ",H431,", ",I431,", ","湖北省")</f>
        <v>红卫街道, 张湾区, 十堰市, 湖北省</v>
      </c>
      <c r="G431">
        <v>85628</v>
      </c>
      <c r="H431" t="s">
        <v>192</v>
      </c>
      <c r="I431" t="s">
        <v>186</v>
      </c>
      <c r="J431">
        <f>VLOOKUP(F431,[1]!china_towns_second__2[[Column1]:[Y]],3,FALSE)</f>
        <v>32.662754154803402</v>
      </c>
      <c r="K431">
        <f>VLOOKUP(F431,[1]!china_towns_second__2[[Column1]:[Y]],2,FALSE)</f>
        <v>110.73505160000001</v>
      </c>
      <c r="L431" t="s">
        <v>4411</v>
      </c>
      <c r="M431" t="str">
        <f>VLOOKUP(H431,CHOOSE({1,2},Table18[Native],Table18[Name]),2,0)</f>
        <v>Zhāngwān Qū</v>
      </c>
      <c r="N431" t="str">
        <f>VLOOKUP(I431,CHOOSE({1,2},Table18[Native],Table18[Name]),2,0)</f>
        <v>Shíyàn Shì</v>
      </c>
      <c r="O431" t="str">
        <f>_xlfn.CONCAT(L431," (",N431,")")</f>
        <v>Hongwei Jiedao (Shíyàn Shì)</v>
      </c>
      <c r="P431" s="12" t="str">
        <f>IF(COUNTIF(O:O,O431)&gt;1,_xlfn.CONCAT(L431," (",M431,")"),O431)</f>
        <v>Hongwei Jiedao (Shíyàn Shì)</v>
      </c>
    </row>
    <row r="432" spans="1:16" x14ac:dyDescent="0.25">
      <c r="A432" t="s">
        <v>1849</v>
      </c>
      <c r="B432" t="str">
        <f>IF(COUNTIF(A:A,A432)&gt;1,_xlfn.CONCAT(A432," (",N432,")"),A432)</f>
        <v>Hóngwèilù Jiēdào</v>
      </c>
      <c r="C432" t="str">
        <f>IF(COUNTIF(B:B,B432)&gt;1,_xlfn.CONCAT(A432," (",M432,")"),B432)</f>
        <v>Hóngwèilù Jiēdào</v>
      </c>
      <c r="D432" t="s">
        <v>1850</v>
      </c>
      <c r="E432" t="s">
        <v>270</v>
      </c>
      <c r="F432" t="str">
        <f>_xlfn.CONCAT(D432,", ",H432,", ",I432,", ","湖北省")</f>
        <v>红卫路街道, 青山区, 武汉市, 湖北省</v>
      </c>
      <c r="G432">
        <v>82337</v>
      </c>
      <c r="H432" t="s">
        <v>210</v>
      </c>
      <c r="I432" t="s">
        <v>199</v>
      </c>
      <c r="J432">
        <f>VLOOKUP(F432,[1]!china_towns_second__2[[Column1]:[Y]],3,FALSE)</f>
        <v>30.628237403415401</v>
      </c>
      <c r="K432">
        <f>VLOOKUP(F432,[1]!china_towns_second__2[[Column1]:[Y]],2,FALSE)</f>
        <v>114.3659596</v>
      </c>
      <c r="L432" t="s">
        <v>4619</v>
      </c>
      <c r="M432" t="str">
        <f>VLOOKUP(H432,CHOOSE({1,2},Table18[Native],Table18[Name]),2,0)</f>
        <v>Qīngshān Qū</v>
      </c>
      <c r="N432" t="str">
        <f>VLOOKUP(I432,CHOOSE({1,2},Table18[Native],Table18[Name]),2,0)</f>
        <v>Wŭhàn Shì</v>
      </c>
      <c r="O432" t="str">
        <f>_xlfn.CONCAT(L432," (",N432,")")</f>
        <v>Hongweilu Jiedao (Wŭhàn Shì)</v>
      </c>
      <c r="P432" s="12" t="str">
        <f>IF(COUNTIF(O:O,O432)&gt;1,_xlfn.CONCAT(L432," (",M432,")"),O432)</f>
        <v>Hongweilu Jiedao (Wŭhàn Shì)</v>
      </c>
    </row>
    <row r="433" spans="1:16" x14ac:dyDescent="0.25">
      <c r="A433" t="s">
        <v>1446</v>
      </c>
      <c r="B433" t="str">
        <f>IF(COUNTIF(A:A,A433)&gt;1,_xlfn.CONCAT(A433," (",N433,")"),A433)</f>
        <v>Hóngyánbèi Línchăng</v>
      </c>
      <c r="C433" t="str">
        <f>IF(COUNTIF(B:B,B433)&gt;1,_xlfn.CONCAT(A433," (",M433,")"),B433)</f>
        <v>Hóngyánbèi Línchăng</v>
      </c>
      <c r="D433" t="s">
        <v>1447</v>
      </c>
      <c r="E433" t="s">
        <v>267</v>
      </c>
      <c r="F433" t="str">
        <f>_xlfn.CONCAT(D433,", ",H433,", ",I433,", ","湖北省")</f>
        <v>红岩背林场, 郧阳区, 十堰市, 湖北省</v>
      </c>
      <c r="G433">
        <v>686</v>
      </c>
      <c r="H433" t="s">
        <v>191</v>
      </c>
      <c r="I433" t="s">
        <v>186</v>
      </c>
      <c r="J433">
        <f>VLOOKUP(F433,[1]!china_towns_second__2[[Column1]:[Y]],3,FALSE)</f>
        <v>32.615539979133302</v>
      </c>
      <c r="K433">
        <f>VLOOKUP(F433,[1]!china_towns_second__2[[Column1]:[Y]],2,FALSE)</f>
        <v>110.4045727</v>
      </c>
      <c r="L433" t="s">
        <v>4412</v>
      </c>
      <c r="M433" t="str">
        <f>VLOOKUP(H433,CHOOSE({1,2},Table18[Native],Table18[Name]),2,0)</f>
        <v>Yúnyáng Qū</v>
      </c>
      <c r="N433" t="str">
        <f>VLOOKUP(I433,CHOOSE({1,2},Table18[Native],Table18[Name]),2,0)</f>
        <v>Shíyàn Shì</v>
      </c>
      <c r="O433" t="str">
        <f>_xlfn.CONCAT(L433," (",N433,")")</f>
        <v>Hongyanbei Linchang (Shíyàn Shì)</v>
      </c>
      <c r="P433" s="12" t="str">
        <f>IF(COUNTIF(O:O,O433)&gt;1,_xlfn.CONCAT(L433," (",M433,")"),O433)</f>
        <v>Hongyanbei Linchang (Shíyàn Shì)</v>
      </c>
    </row>
    <row r="434" spans="1:16" x14ac:dyDescent="0.25">
      <c r="A434" t="s">
        <v>365</v>
      </c>
      <c r="B434" t="str">
        <f>IF(COUNTIF(A:A,A434)&gt;1,_xlfn.CONCAT(A434," (",N434,")"),A434)</f>
        <v>Hóngyánsì Zhèn</v>
      </c>
      <c r="C434" t="str">
        <f>IF(COUNTIF(B:B,B434)&gt;1,_xlfn.CONCAT(A434," (",M434,")"),B434)</f>
        <v>Hóngyánsì Zhèn</v>
      </c>
      <c r="D434" t="s">
        <v>366</v>
      </c>
      <c r="E434" t="s">
        <v>256</v>
      </c>
      <c r="F434" t="str">
        <f>_xlfn.CONCAT(D434,", ",H434,", ",I434,", ","湖北省")</f>
        <v>红岩寺镇, 建始县, 恩施土家族苗族自治州, 湖北省</v>
      </c>
      <c r="G434">
        <v>19208</v>
      </c>
      <c r="H434" t="s">
        <v>139</v>
      </c>
      <c r="I434" t="s">
        <v>135</v>
      </c>
      <c r="J434">
        <f>VLOOKUP(F434,[1]!china_towns_second__2[[Column1]:[Y]],3,FALSE)</f>
        <v>30.559686529359801</v>
      </c>
      <c r="K434">
        <f>VLOOKUP(F434,[1]!china_towns_second__2[[Column1]:[Y]],2,FALSE)</f>
        <v>109.9370837</v>
      </c>
      <c r="L434" t="s">
        <v>3873</v>
      </c>
      <c r="M434" t="str">
        <f>VLOOKUP(H434,CHOOSE({1,2},Table18[Native],Table18[Name]),2,0)</f>
        <v>Jiànshĭ Xiàn</v>
      </c>
      <c r="N434" t="str">
        <f>VLOOKUP(I434,CHOOSE({1,2},Table18[Native],Table18[Name]),2,0)</f>
        <v>Ēnshī Tŭjiāzú Miáozú Zìzhìzhōu</v>
      </c>
      <c r="O434" t="str">
        <f>_xlfn.CONCAT(L434," (",N434,")")</f>
        <v>Hongyansi Zhen (Ēnshī Tŭjiāzú Miáozú Zìzhìzhōu)</v>
      </c>
      <c r="P434" s="12" t="str">
        <f>IF(COUNTIF(O:O,O434)&gt;1,_xlfn.CONCAT(L434," (",M434,")"),O434)</f>
        <v>Hongyansi Zhen (Ēnshī Tŭjiāzú Miáozú Zìzhìzhōu)</v>
      </c>
    </row>
    <row r="435" spans="1:16" x14ac:dyDescent="0.25">
      <c r="A435" t="s">
        <v>980</v>
      </c>
      <c r="B435" t="str">
        <f>IF(COUNTIF(A:A,A435)&gt;1,_xlfn.CONCAT(A435," (",N435,")"),A435)</f>
        <v>Hòugăng Zhèn</v>
      </c>
      <c r="C435" t="str">
        <f>IF(COUNTIF(B:B,B435)&gt;1,_xlfn.CONCAT(A435," (",M435,")"),B435)</f>
        <v>Hòugăng Zhèn</v>
      </c>
      <c r="D435" t="s">
        <v>981</v>
      </c>
      <c r="E435" t="s">
        <v>256</v>
      </c>
      <c r="F435" t="str">
        <f>_xlfn.CONCAT(D435,", ",H435,", ",I435,", ","湖北省")</f>
        <v>后港镇, 沙洋县, 荆门市, 湖北省</v>
      </c>
      <c r="G435">
        <v>69968</v>
      </c>
      <c r="H435" t="s">
        <v>175</v>
      </c>
      <c r="I435" t="s">
        <v>171</v>
      </c>
      <c r="J435">
        <f>VLOOKUP(F435,[1]!china_towns_second__2[[Column1]:[Y]],3,FALSE)</f>
        <v>30.514245550207701</v>
      </c>
      <c r="K435">
        <f>VLOOKUP(F435,[1]!china_towns_second__2[[Column1]:[Y]],2,FALSE)</f>
        <v>112.37277330000001</v>
      </c>
      <c r="L435" t="s">
        <v>4173</v>
      </c>
      <c r="M435" t="str">
        <f>VLOOKUP(H435,CHOOSE({1,2},Table18[Native],Table18[Name]),2,0)</f>
        <v>Shāyáng Xiàn</v>
      </c>
      <c r="N435" t="str">
        <f>VLOOKUP(I435,CHOOSE({1,2},Table18[Native],Table18[Name]),2,0)</f>
        <v>Jīngmén Shì</v>
      </c>
      <c r="O435" t="str">
        <f>_xlfn.CONCAT(L435," (",N435,")")</f>
        <v>Hougang Zhen (Jīngmén Shì)</v>
      </c>
      <c r="P435" s="12" t="str">
        <f>IF(COUNTIF(O:O,O435)&gt;1,_xlfn.CONCAT(L435," (",M435,")"),O435)</f>
        <v>Hougang Zhen (Jīngmén Shì)</v>
      </c>
    </row>
    <row r="436" spans="1:16" x14ac:dyDescent="0.25">
      <c r="A436" t="s">
        <v>2483</v>
      </c>
      <c r="B436" t="str">
        <f>IF(COUNTIF(A:A,A436)&gt;1,_xlfn.CONCAT(A436," (",N436,")"),A436)</f>
        <v>Hòuhú Guănlĭqū</v>
      </c>
      <c r="C436" t="str">
        <f>IF(COUNTIF(B:B,B436)&gt;1,_xlfn.CONCAT(A436," (",M436,")"),B436)</f>
        <v>Hòuhú Guănlĭqū</v>
      </c>
      <c r="D436" t="s">
        <v>2484</v>
      </c>
      <c r="E436" t="s">
        <v>267</v>
      </c>
      <c r="F436" t="str">
        <f>_xlfn.CONCAT(D436,", ",H436,", ",I436,", ","湖北省")</f>
        <v>后湖管理区, 潜江市, 湖北省省直辖县级行政区划, 湖北省</v>
      </c>
      <c r="G436">
        <v>24651</v>
      </c>
      <c r="H436" t="s">
        <v>167</v>
      </c>
      <c r="I436" t="s">
        <v>166</v>
      </c>
      <c r="J436">
        <f>VLOOKUP(F436,[1]!china_towns_second__2[[Column1]:[Y]],3,FALSE)</f>
        <v>30.354320608631401</v>
      </c>
      <c r="K436">
        <f>VLOOKUP(F436,[1]!china_towns_second__2[[Column1]:[Y]],2,FALSE)</f>
        <v>112.7054997</v>
      </c>
      <c r="L436" t="s">
        <v>4955</v>
      </c>
      <c r="M436" t="str">
        <f>VLOOKUP(H436,CHOOSE({1,2},Table18[Native],Table18[Name]),2,0)</f>
        <v>Qiánjiāng Shì</v>
      </c>
      <c r="N436" t="str">
        <f>VLOOKUP(I436,CHOOSE({1,2},Table18[Native],Table18[Name]),2,0)</f>
        <v>Húbĕi Shĕngzhíxiáxiàn Jíxíngzhèng Qūhuà</v>
      </c>
      <c r="O436" t="str">
        <f>_xlfn.CONCAT(L436," (",N436,")")</f>
        <v>Houhu Guanliqu (Húbĕi Shĕngzhíxiáxiàn Jíxíngzhèng Qūhuà)</v>
      </c>
      <c r="P436" s="12" t="str">
        <f>IF(COUNTIF(O:O,O436)&gt;1,_xlfn.CONCAT(L436," (",M436,")"),O436)</f>
        <v>Houhu Guanliqu (Húbĕi Shĕngzhíxiáxiàn Jíxíngzhèng Qūhuà)</v>
      </c>
    </row>
    <row r="437" spans="1:16" x14ac:dyDescent="0.25">
      <c r="A437" t="s">
        <v>1851</v>
      </c>
      <c r="B437" t="str">
        <f>IF(COUNTIF(A:A,A437)&gt;1,_xlfn.CONCAT(A437," (",N437,")"),A437)</f>
        <v>Hòuhú Jiēdào</v>
      </c>
      <c r="C437" t="str">
        <f>IF(COUNTIF(B:B,B437)&gt;1,_xlfn.CONCAT(A437," (",M437,")"),B437)</f>
        <v>Hòuhú Jiēdào</v>
      </c>
      <c r="D437" t="s">
        <v>1852</v>
      </c>
      <c r="E437" t="s">
        <v>270</v>
      </c>
      <c r="F437" t="str">
        <f>_xlfn.CONCAT(D437,", ",H437,", ",I437,", ","湖北省")</f>
        <v>后湖街道, 江岸区, 武汉市, 湖北省</v>
      </c>
      <c r="G437">
        <v>137279</v>
      </c>
      <c r="H437" t="s">
        <v>206</v>
      </c>
      <c r="I437" t="s">
        <v>199</v>
      </c>
      <c r="J437" t="e">
        <f>VLOOKUP(F437,[1]!china_towns_second__2[[Column1]:[Y]],3,FALSE)</f>
        <v>#N/A</v>
      </c>
      <c r="K437" t="e">
        <f>VLOOKUP(F437,[1]!china_towns_second__2[[Column1]:[Y]],2,FALSE)</f>
        <v>#N/A</v>
      </c>
      <c r="L437" t="s">
        <v>4620</v>
      </c>
      <c r="M437" t="str">
        <f>VLOOKUP(H437,CHOOSE({1,2},Table18[Native],Table18[Name]),2,0)</f>
        <v>Jiāng'àn Qū</v>
      </c>
      <c r="N437" t="str">
        <f>VLOOKUP(I437,CHOOSE({1,2},Table18[Native],Table18[Name]),2,0)</f>
        <v>Wŭhàn Shì</v>
      </c>
      <c r="O437" t="str">
        <f>_xlfn.CONCAT(L437," (",N437,")")</f>
        <v>Houhu Jiedao (Wŭhàn Shì)</v>
      </c>
      <c r="P437" s="12" t="str">
        <f>IF(COUNTIF(O:O,O437)&gt;1,_xlfn.CONCAT(L437," (",M437,")"),O437)</f>
        <v>Houhu Jiedao (Wŭhàn Shì)</v>
      </c>
    </row>
    <row r="438" spans="1:16" x14ac:dyDescent="0.25">
      <c r="A438" t="s">
        <v>2295</v>
      </c>
      <c r="B438" t="str">
        <f>IF(COUNTIF(A:A,A438)&gt;1,_xlfn.CONCAT(A438," (",N438,")"),A438)</f>
        <v>Hòupíng Zhèn</v>
      </c>
      <c r="C438" t="str">
        <f>IF(COUNTIF(B:B,B438)&gt;1,_xlfn.CONCAT(A438," (",M438,")"),B438)</f>
        <v>Hòupíng Zhèn</v>
      </c>
      <c r="D438" t="s">
        <v>2296</v>
      </c>
      <c r="E438" t="s">
        <v>256</v>
      </c>
      <c r="F438" t="str">
        <f>_xlfn.CONCAT(D438,", ",H438,", ",I438,", ","湖北省")</f>
        <v>后坪镇, 保康县, 襄阳市, 湖北省</v>
      </c>
      <c r="G438">
        <v>9868</v>
      </c>
      <c r="H438" t="s">
        <v>214</v>
      </c>
      <c r="I438" t="s">
        <v>213</v>
      </c>
      <c r="J438">
        <f>VLOOKUP(F438,[1]!china_towns_second__2[[Column1]:[Y]],3,FALSE)</f>
        <v>31.732907016753199</v>
      </c>
      <c r="K438">
        <f>VLOOKUP(F438,[1]!china_towns_second__2[[Column1]:[Y]],2,FALSE)</f>
        <v>111.1989624</v>
      </c>
      <c r="L438" t="s">
        <v>4854</v>
      </c>
      <c r="M438" t="str">
        <f>VLOOKUP(H438,CHOOSE({1,2},Table18[Native],Table18[Name]),2,0)</f>
        <v>Băokāng Xiàn</v>
      </c>
      <c r="N438" t="str">
        <f>VLOOKUP(I438,CHOOSE({1,2},Table18[Native],Table18[Name]),2,0)</f>
        <v>Xiāngyáng Shì</v>
      </c>
      <c r="O438" t="str">
        <f>_xlfn.CONCAT(L438," (",N438,")")</f>
        <v>Houping Zhen (Xiāngyáng Shì)</v>
      </c>
      <c r="P438" s="12" t="str">
        <f>IF(COUNTIF(O:O,O438)&gt;1,_xlfn.CONCAT(L438," (",M438,")"),O438)</f>
        <v>Houping Zhen (Xiāngyáng Shì)</v>
      </c>
    </row>
    <row r="439" spans="1:16" x14ac:dyDescent="0.25">
      <c r="A439" t="s">
        <v>1448</v>
      </c>
      <c r="B439" t="str">
        <f>IF(COUNTIF(A:A,A439)&gt;1,_xlfn.CONCAT(A439," (",N439,")"),A439)</f>
        <v>Huāguŏ Jiēdào</v>
      </c>
      <c r="C439" t="str">
        <f>IF(COUNTIF(B:B,B439)&gt;1,_xlfn.CONCAT(A439," (",M439,")"),B439)</f>
        <v>Huāguŏ Jiēdào</v>
      </c>
      <c r="D439" t="s">
        <v>1449</v>
      </c>
      <c r="E439" t="s">
        <v>270</v>
      </c>
      <c r="F439" t="str">
        <f>_xlfn.CONCAT(D439,", ",H439,", ",I439,", ","湖北省")</f>
        <v>花果街道, 张湾区, 十堰市, 湖北省</v>
      </c>
      <c r="G439">
        <v>49027</v>
      </c>
      <c r="H439" t="s">
        <v>192</v>
      </c>
      <c r="I439" t="s">
        <v>186</v>
      </c>
      <c r="J439">
        <f>VLOOKUP(F439,[1]!china_towns_second__2[[Column1]:[Y]],3,FALSE)</f>
        <v>32.630598479121801</v>
      </c>
      <c r="K439">
        <f>VLOOKUP(F439,[1]!china_towns_second__2[[Column1]:[Y]],2,FALSE)</f>
        <v>110.6843973</v>
      </c>
      <c r="L439" t="s">
        <v>4413</v>
      </c>
      <c r="M439" t="str">
        <f>VLOOKUP(H439,CHOOSE({1,2},Table18[Native],Table18[Name]),2,0)</f>
        <v>Zhāngwān Qū</v>
      </c>
      <c r="N439" t="str">
        <f>VLOOKUP(I439,CHOOSE({1,2},Table18[Native],Table18[Name]),2,0)</f>
        <v>Shíyàn Shì</v>
      </c>
      <c r="O439" t="str">
        <f>_xlfn.CONCAT(L439," (",N439,")")</f>
        <v>Huaguo Jiedao (Shíyàn Shì)</v>
      </c>
      <c r="P439" s="12" t="str">
        <f>IF(COUNTIF(O:O,O439)&gt;1,_xlfn.CONCAT(L439," (",M439,")"),O439)</f>
        <v>Huaguo Jiedao (Shíyàn Shì)</v>
      </c>
    </row>
    <row r="440" spans="1:16" x14ac:dyDescent="0.25">
      <c r="A440" t="s">
        <v>874</v>
      </c>
      <c r="B440" t="str">
        <f>IF(COUNTIF(A:A,A440)&gt;1,_xlfn.CONCAT(A440," (",N440,")"),A440)</f>
        <v>Huāhú Jiēdào</v>
      </c>
      <c r="C440" t="str">
        <f>IF(COUNTIF(B:B,B440)&gt;1,_xlfn.CONCAT(A440," (",M440,")"),B440)</f>
        <v>Huāhú Jiēdào</v>
      </c>
      <c r="D440" t="s">
        <v>875</v>
      </c>
      <c r="E440" t="s">
        <v>270</v>
      </c>
      <c r="F440" t="str">
        <f>_xlfn.CONCAT(D440,", ",H440,", ",I440,", ","湖北省")</f>
        <v>花湖街道, 黄石港区, 黄石市, 湖北省</v>
      </c>
      <c r="G440">
        <v>31214</v>
      </c>
      <c r="H440" t="s">
        <v>161</v>
      </c>
      <c r="I440" t="s">
        <v>159</v>
      </c>
      <c r="J440">
        <f>VLOOKUP(F440,[1]!china_towns_second__2[[Column1]:[Y]],3,FALSE)</f>
        <v>30.242233230516302</v>
      </c>
      <c r="K440">
        <f>VLOOKUP(F440,[1]!china_towns_second__2[[Column1]:[Y]],2,FALSE)</f>
        <v>115.0327193</v>
      </c>
      <c r="L440" t="s">
        <v>4121</v>
      </c>
      <c r="M440" t="str">
        <f>VLOOKUP(H440,CHOOSE({1,2},Table18[Native],Table18[Name]),2,0)</f>
        <v>Huángshígăng Qū</v>
      </c>
      <c r="N440" t="str">
        <f>VLOOKUP(I440,CHOOSE({1,2},Table18[Native],Table18[Name]),2,0)</f>
        <v>Huángshí Shì</v>
      </c>
      <c r="O440" t="str">
        <f>_xlfn.CONCAT(L440," (",N440,")")</f>
        <v>Huahu Jiedao (Huángshí Shì)</v>
      </c>
      <c r="P440" s="12" t="str">
        <f>IF(COUNTIF(O:O,O440)&gt;1,_xlfn.CONCAT(L440," (",M440,")"),O440)</f>
        <v>Huahu Jiedao (Huángshí Shì)</v>
      </c>
    </row>
    <row r="441" spans="1:16" x14ac:dyDescent="0.25">
      <c r="A441" t="s">
        <v>277</v>
      </c>
      <c r="B441" t="str">
        <f>IF(COUNTIF(A:A,A441)&gt;1,_xlfn.CONCAT(A441," (",N441,")"),A441)</f>
        <v>Huāhú Zhèn</v>
      </c>
      <c r="C441" t="str">
        <f>IF(COUNTIF(B:B,B441)&gt;1,_xlfn.CONCAT(A441," (",M441,")"),B441)</f>
        <v>Huāhú Zhèn</v>
      </c>
      <c r="D441" t="s">
        <v>278</v>
      </c>
      <c r="E441" t="s">
        <v>256</v>
      </c>
      <c r="F441" t="str">
        <f>_xlfn.CONCAT(D441,", ",H441,", ",I441,", ","湖北省")</f>
        <v>花湖镇, 鄂城区, 鄂州市, 湖北省</v>
      </c>
      <c r="G441">
        <v>34634</v>
      </c>
      <c r="H441" t="s">
        <v>145</v>
      </c>
      <c r="I441" t="s">
        <v>144</v>
      </c>
      <c r="J441">
        <f>VLOOKUP(F441,[1]!china_towns_second__2[[Column1]:[Y]],3,FALSE)</f>
        <v>30.286120689150401</v>
      </c>
      <c r="K441">
        <f>VLOOKUP(F441,[1]!china_towns_second__2[[Column1]:[Y]],2,FALSE)</f>
        <v>115.0007598</v>
      </c>
      <c r="L441" t="s">
        <v>3830</v>
      </c>
      <c r="M441" t="str">
        <f>VLOOKUP(H441,CHOOSE({1,2},Table18[Native],Table18[Name]),2,0)</f>
        <v>Èchéng Qū</v>
      </c>
      <c r="N441" t="str">
        <f>VLOOKUP(I441,CHOOSE({1,2},Table18[Native],Table18[Name]),2,0)</f>
        <v>Èzhōu Shì</v>
      </c>
      <c r="O441" t="str">
        <f>_xlfn.CONCAT(L441," (",N441,")")</f>
        <v>Huahu Zhen (Èzhōu Shì)</v>
      </c>
      <c r="P441" s="12" t="str">
        <f>IF(COUNTIF(O:O,O441)&gt;1,_xlfn.CONCAT(L441," (",M441,")"),O441)</f>
        <v>Huahu Zhen (Èzhōu Shì)</v>
      </c>
    </row>
    <row r="442" spans="1:16" x14ac:dyDescent="0.25">
      <c r="A442" t="s">
        <v>1672</v>
      </c>
      <c r="B442" t="str">
        <f>IF(COUNTIF(A:A,A442)&gt;1,_xlfn.CONCAT(A442," (",N442,")"),A442)</f>
        <v>Huáihé Zhèn</v>
      </c>
      <c r="C442" t="str">
        <f>IF(COUNTIF(B:B,B442)&gt;1,_xlfn.CONCAT(A442," (",M442,")"),B442)</f>
        <v>Huáihé Zhèn</v>
      </c>
      <c r="D442" t="s">
        <v>1673</v>
      </c>
      <c r="E442" t="s">
        <v>256</v>
      </c>
      <c r="F442" t="str">
        <f>_xlfn.CONCAT(D442,", ",H442,", ",I442,", ","湖北省")</f>
        <v>淮河镇, 随县, 随州市, 湖北省</v>
      </c>
      <c r="G442">
        <v>24327</v>
      </c>
      <c r="H442" t="s">
        <v>197</v>
      </c>
      <c r="I442" t="s">
        <v>195</v>
      </c>
      <c r="J442">
        <f>VLOOKUP(F442,[1]!china_towns_second__2[[Column1]:[Y]],3,FALSE)</f>
        <v>32.302765232583901</v>
      </c>
      <c r="K442">
        <f>VLOOKUP(F442,[1]!china_towns_second__2[[Column1]:[Y]],2,FALSE)</f>
        <v>113.57784770000001</v>
      </c>
      <c r="L442" t="s">
        <v>4529</v>
      </c>
      <c r="M442" t="str">
        <f>VLOOKUP(H442,CHOOSE({1,2},Table18[Native],Table18[Name]),2,0)</f>
        <v>Suí Xiàn</v>
      </c>
      <c r="N442" t="str">
        <f>VLOOKUP(I442,CHOOSE({1,2},Table18[Native],Table18[Name]),2,0)</f>
        <v>Suízhōu Shì</v>
      </c>
      <c r="O442" t="str">
        <f>_xlfn.CONCAT(L442," (",N442,")")</f>
        <v>Huaihe Zhen (Suízhōu Shì)</v>
      </c>
      <c r="P442" s="12" t="str">
        <f>IF(COUNTIF(O:O,O442)&gt;1,_xlfn.CONCAT(L442," (",M442,")"),O442)</f>
        <v>Huaihe Zhen (Suízhōu Shì)</v>
      </c>
    </row>
    <row r="443" spans="1:16" x14ac:dyDescent="0.25">
      <c r="A443" t="s">
        <v>1450</v>
      </c>
      <c r="B443" t="str">
        <f>IF(COUNTIF(A:A,A443)&gt;1,_xlfn.CONCAT(A443," (",N443,")"),A443)</f>
        <v>Huáishùlín Tèchǎng Guǎnwěihuì</v>
      </c>
      <c r="C443" t="str">
        <f>IF(COUNTIF(B:B,B443)&gt;1,_xlfn.CONCAT(A443," (",M443,")"),B443)</f>
        <v>Huáishùlín Tèchǎng Guǎnwěihuì</v>
      </c>
      <c r="D443" t="s">
        <v>1451</v>
      </c>
      <c r="E443" t="s">
        <v>285</v>
      </c>
      <c r="F443" t="str">
        <f>_xlfn.CONCAT(D443,", ",H443,", ",I443,", ","湖北省")</f>
        <v>槐树林特场管委会, 郧西县, 十堰市, 湖北省</v>
      </c>
      <c r="G443">
        <v>4250</v>
      </c>
      <c r="H443" t="s">
        <v>190</v>
      </c>
      <c r="I443" t="s">
        <v>186</v>
      </c>
      <c r="J443">
        <f>VLOOKUP(F443,[1]!china_towns_second__2[[Column1]:[Y]],3,FALSE)</f>
        <v>33.200689057270601</v>
      </c>
      <c r="K443">
        <f>VLOOKUP(F443,[1]!china_towns_second__2[[Column1]:[Y]],2,FALSE)</f>
        <v>109.8890652</v>
      </c>
      <c r="L443" t="s">
        <v>4414</v>
      </c>
      <c r="M443" t="str">
        <f>VLOOKUP(H443,CHOOSE({1,2},Table18[Native],Table18[Name]),2,0)</f>
        <v>Yúnxī Xiàn</v>
      </c>
      <c r="N443" t="str">
        <f>VLOOKUP(I443,CHOOSE({1,2},Table18[Native],Table18[Name]),2,0)</f>
        <v>Shíyàn Shì</v>
      </c>
      <c r="O443" t="str">
        <f>_xlfn.CONCAT(L443," (",N443,")")</f>
        <v>Huaishulin Techang Guanweihui (Shíyàn Shì)</v>
      </c>
      <c r="P443" s="12" t="str">
        <f>IF(COUNTIF(O:O,O443)&gt;1,_xlfn.CONCAT(L443," (",M443,")"),O443)</f>
        <v>Huaishulin Techang Guanweihui (Shíyàn Shì)</v>
      </c>
    </row>
    <row r="444" spans="1:16" x14ac:dyDescent="0.25">
      <c r="A444" t="s">
        <v>589</v>
      </c>
      <c r="B444" t="str">
        <f>IF(COUNTIF(A:A,A444)&gt;1,_xlfn.CONCAT(A444," (",N444,")"),A444)</f>
        <v>Huájiāhé Zhèn [Huáhé Zhèn]</v>
      </c>
      <c r="C444" t="str">
        <f>IF(COUNTIF(B:B,B444)&gt;1,_xlfn.CONCAT(A444," (",M444,")"),B444)</f>
        <v>Huájiāhé Zhèn [Huáhé Zhèn]</v>
      </c>
      <c r="D444" t="s">
        <v>590</v>
      </c>
      <c r="E444" t="s">
        <v>256</v>
      </c>
      <c r="F444" t="str">
        <f>_xlfn.CONCAT(D444,", ",H444,", ",I444,", ","湖北省")</f>
        <v>华家河镇, 红安县, 黄冈市, 湖北省</v>
      </c>
      <c r="G444">
        <v>43804</v>
      </c>
      <c r="H444" t="s">
        <v>149</v>
      </c>
      <c r="I444" t="s">
        <v>148</v>
      </c>
      <c r="J444">
        <f>VLOOKUP(F444,[1]!china_towns_second__2[[Column1]:[Y]],3,FALSE)</f>
        <v>31.442331470972402</v>
      </c>
      <c r="K444">
        <f>VLOOKUP(F444,[1]!china_towns_second__2[[Column1]:[Y]],2,FALSE)</f>
        <v>114.52504159999999</v>
      </c>
      <c r="L444" t="s">
        <v>3985</v>
      </c>
      <c r="M444" t="str">
        <f>VLOOKUP(H444,CHOOSE({1,2},Table18[Native],Table18[Name]),2,0)</f>
        <v>Hóng'ān Xiàn</v>
      </c>
      <c r="N444" t="str">
        <f>VLOOKUP(I444,CHOOSE({1,2},Table18[Native],Table18[Name]),2,0)</f>
        <v>Huánggāng Shì</v>
      </c>
      <c r="O444" t="str">
        <f>_xlfn.CONCAT(L444," (",N444,")")</f>
        <v>Huajiahe Zhen [Huahe Zhen] (Huánggāng Shì)</v>
      </c>
      <c r="P444" s="12" t="str">
        <f>IF(COUNTIF(O:O,O444)&gt;1,_xlfn.CONCAT(L444," (",M444,")"),O444)</f>
        <v>Huajiahe Zhen [Huahe Zhen] (Huánggāng Shì)</v>
      </c>
    </row>
    <row r="445" spans="1:16" x14ac:dyDescent="0.25">
      <c r="A445" t="s">
        <v>2913</v>
      </c>
      <c r="B445" t="str">
        <f>IF(COUNTIF(A:A,A445)&gt;1,_xlfn.CONCAT(A445," (",N445,")"),A445)</f>
        <v>Huālínsì Zhèn</v>
      </c>
      <c r="C445" t="str">
        <f>IF(COUNTIF(B:B,B445)&gt;1,_xlfn.CONCAT(A445," (",M445,")"),B445)</f>
        <v>Huālínsì Zhèn</v>
      </c>
      <c r="D445" t="s">
        <v>2914</v>
      </c>
      <c r="E445" t="s">
        <v>256</v>
      </c>
      <c r="F445" t="str">
        <f>_xlfn.CONCAT(D445,", ",H445,", ",I445,", ","湖北省")</f>
        <v>花林寺镇, 远安县, 宜昌市, 湖北省</v>
      </c>
      <c r="G445">
        <v>14402</v>
      </c>
      <c r="H445" t="s">
        <v>249</v>
      </c>
      <c r="I445" t="s">
        <v>238</v>
      </c>
      <c r="J445">
        <f>VLOOKUP(F445,[1]!china_towns_second__2[[Column1]:[Y]],3,FALSE)</f>
        <v>30.985418919807099</v>
      </c>
      <c r="K445">
        <f>VLOOKUP(F445,[1]!china_towns_second__2[[Column1]:[Y]],2,FALSE)</f>
        <v>111.5801932</v>
      </c>
      <c r="L445" t="s">
        <v>5177</v>
      </c>
      <c r="M445" t="str">
        <f>VLOOKUP(H445,CHOOSE({1,2},Table18[Native],Table18[Name]),2,0)</f>
        <v>Yuăn'ān Xiàn</v>
      </c>
      <c r="N445" t="str">
        <f>VLOOKUP(I445,CHOOSE({1,2},Table18[Native],Table18[Name]),2,0)</f>
        <v>Yíchāng Shì</v>
      </c>
      <c r="O445" t="str">
        <f>_xlfn.CONCAT(L445," (",N445,")")</f>
        <v>Hualinsi Zhen (Yíchāng Shì)</v>
      </c>
      <c r="P445" s="12" t="str">
        <f>IF(COUNTIF(O:O,O445)&gt;1,_xlfn.CONCAT(L445," (",M445,")"),O445)</f>
        <v>Hualinsi Zhen (Yíchāng Shì)</v>
      </c>
    </row>
    <row r="446" spans="1:16" x14ac:dyDescent="0.25">
      <c r="A446" t="s">
        <v>1452</v>
      </c>
      <c r="B446" t="str">
        <f>IF(COUNTIF(A:A,A446)&gt;1,_xlfn.CONCAT(A446," (",N446,")"),A446)</f>
        <v>Huàlóngyàn Zhèn</v>
      </c>
      <c r="C446" t="str">
        <f>IF(COUNTIF(B:B,B446)&gt;1,_xlfn.CONCAT(A446," (",M446,")"),B446)</f>
        <v>Huàlóngyàn Zhèn</v>
      </c>
      <c r="D446" t="s">
        <v>1453</v>
      </c>
      <c r="E446" t="s">
        <v>256</v>
      </c>
      <c r="F446" t="str">
        <f>_xlfn.CONCAT(D446,", ",H446,", ",I446,", ","湖北省")</f>
        <v>化龙堰镇, 房县, 十堰市, 湖北省</v>
      </c>
      <c r="G446">
        <v>20163</v>
      </c>
      <c r="H446" t="s">
        <v>188</v>
      </c>
      <c r="I446" t="s">
        <v>186</v>
      </c>
      <c r="J446">
        <f>VLOOKUP(F446,[1]!china_towns_second__2[[Column1]:[Y]],3,FALSE)</f>
        <v>32.104586221332497</v>
      </c>
      <c r="K446">
        <f>VLOOKUP(F446,[1]!china_towns_second__2[[Column1]:[Y]],2,FALSE)</f>
        <v>110.555666</v>
      </c>
      <c r="L446" t="s">
        <v>4415</v>
      </c>
      <c r="M446" t="str">
        <f>VLOOKUP(H446,CHOOSE({1,2},Table18[Native],Table18[Name]),2,0)</f>
        <v>Fáng Xiàn</v>
      </c>
      <c r="N446" t="str">
        <f>VLOOKUP(I446,CHOOSE({1,2},Table18[Native],Table18[Name]),2,0)</f>
        <v>Shíyàn Shì</v>
      </c>
      <c r="O446" t="str">
        <f>_xlfn.CONCAT(L446," (",N446,")")</f>
        <v>Hualongyan Zhen (Shíyàn Shì)</v>
      </c>
      <c r="P446" s="12" t="str">
        <f>IF(COUNTIF(O:O,O446)&gt;1,_xlfn.CONCAT(L446," (",M446,")"),O446)</f>
        <v>Hualongyan Zhen (Shíyàn Shì)</v>
      </c>
    </row>
    <row r="447" spans="1:16" x14ac:dyDescent="0.25">
      <c r="A447" t="s">
        <v>1853</v>
      </c>
      <c r="B447" t="str">
        <f>IF(COUNTIF(A:A,A447)&gt;1,_xlfn.CONCAT(A447," (",N447,")"),A447)</f>
        <v>Huālóujiē Jiēdào</v>
      </c>
      <c r="C447" t="str">
        <f>IF(COUNTIF(B:B,B447)&gt;1,_xlfn.CONCAT(A447," (",M447,")"),B447)</f>
        <v>Huālóujiē Jiēdào</v>
      </c>
      <c r="D447" t="s">
        <v>1854</v>
      </c>
      <c r="E447" t="s">
        <v>270</v>
      </c>
      <c r="F447" t="str">
        <f>_xlfn.CONCAT(D447,", ",H447,", ",I447,", ","湖北省")</f>
        <v>花楼街街道, 江汉区, 武汉市, 湖北省</v>
      </c>
      <c r="G447">
        <v>2354</v>
      </c>
      <c r="H447" t="s">
        <v>207</v>
      </c>
      <c r="I447" t="s">
        <v>199</v>
      </c>
      <c r="J447">
        <f>VLOOKUP(F447,[1]!china_towns_second__2[[Column1]:[Y]],3,FALSE)</f>
        <v>30.578930224162601</v>
      </c>
      <c r="K447">
        <f>VLOOKUP(F447,[1]!china_towns_second__2[[Column1]:[Y]],2,FALSE)</f>
        <v>114.2889431</v>
      </c>
      <c r="L447" t="s">
        <v>4621</v>
      </c>
      <c r="M447" t="str">
        <f>VLOOKUP(H447,CHOOSE({1,2},Table18[Native],Table18[Name]),2,0)</f>
        <v>Jiānghàn Qū</v>
      </c>
      <c r="N447" t="str">
        <f>VLOOKUP(I447,CHOOSE({1,2},Table18[Native],Table18[Name]),2,0)</f>
        <v>Wŭhàn Shì</v>
      </c>
      <c r="O447" t="str">
        <f>_xlfn.CONCAT(L447," (",N447,")")</f>
        <v>Hualoujie Jiedao (Wŭhàn Shì)</v>
      </c>
      <c r="P447" s="12" t="str">
        <f>IF(COUNTIF(O:O,O447)&gt;1,_xlfn.CONCAT(L447," (",M447,")"),O447)</f>
        <v>Hualoujie Jiedao (Wŭhàn Shì)</v>
      </c>
    </row>
    <row r="448" spans="1:16" x14ac:dyDescent="0.25">
      <c r="A448" t="s">
        <v>2297</v>
      </c>
      <c r="B448" t="str">
        <f>IF(COUNTIF(A:A,A448)&gt;1,_xlfn.CONCAT(A448," (",N448,")"),A448)</f>
        <v>Huánchéng Jiēdào</v>
      </c>
      <c r="C448" t="str">
        <f>IF(COUNTIF(B:B,B448)&gt;1,_xlfn.CONCAT(A448," (",M448,")"),B448)</f>
        <v>Huánchéng Jiēdào</v>
      </c>
      <c r="D448" t="s">
        <v>2298</v>
      </c>
      <c r="E448" t="s">
        <v>270</v>
      </c>
      <c r="F448" t="str">
        <f>_xlfn.CONCAT(D448,", ",H448,", ",I448,", ","湖北省")</f>
        <v>环城街道, 枣阳市, 襄阳市, 湖北省</v>
      </c>
      <c r="G448">
        <v>51994</v>
      </c>
      <c r="H448" t="s">
        <v>222</v>
      </c>
      <c r="I448" t="s">
        <v>213</v>
      </c>
      <c r="J448">
        <f>VLOOKUP(F448,[1]!china_towns_second__2[[Column1]:[Y]],3,FALSE)</f>
        <v>32.154120862062399</v>
      </c>
      <c r="K448">
        <f>VLOOKUP(F448,[1]!china_towns_second__2[[Column1]:[Y]],2,FALSE)</f>
        <v>112.7484948</v>
      </c>
      <c r="L448" t="s">
        <v>4855</v>
      </c>
      <c r="M448" t="str">
        <f>VLOOKUP(H448,CHOOSE({1,2},Table18[Native],Table18[Name]),2,0)</f>
        <v>Zăoyáng Shì</v>
      </c>
      <c r="N448" t="str">
        <f>VLOOKUP(I448,CHOOSE({1,2},Table18[Native],Table18[Name]),2,0)</f>
        <v>Xiāngyáng Shì</v>
      </c>
      <c r="O448" t="str">
        <f>_xlfn.CONCAT(L448," (",N448,")")</f>
        <v>Huancheng Jiedao (Xiāngyáng Shì)</v>
      </c>
      <c r="P448" s="12" t="str">
        <f>IF(COUNTIF(O:O,O448)&gt;1,_xlfn.CONCAT(L448," (",M448,")"),O448)</f>
        <v>Huancheng Jiedao (Xiāngyáng Shì)</v>
      </c>
    </row>
    <row r="449" spans="1:16" x14ac:dyDescent="0.25">
      <c r="A449" t="s">
        <v>2299</v>
      </c>
      <c r="B449" t="str">
        <f>IF(COUNTIF(A:A,A449)&gt;1,_xlfn.CONCAT(A449," (",N449,")"),A449)</f>
        <v>Huángbăo Zhèn</v>
      </c>
      <c r="C449" t="str">
        <f>IF(COUNTIF(B:B,B449)&gt;1,_xlfn.CONCAT(A449," (",M449,")"),B449)</f>
        <v>Huángbăo Zhèn</v>
      </c>
      <c r="D449" t="s">
        <v>2300</v>
      </c>
      <c r="E449" t="s">
        <v>256</v>
      </c>
      <c r="F449" t="str">
        <f>_xlfn.CONCAT(D449,", ",H449,", ",I449,", ","湖北省")</f>
        <v>黄堡镇, 保康县, 襄阳市, 湖北省</v>
      </c>
      <c r="G449">
        <v>21649</v>
      </c>
      <c r="H449" t="s">
        <v>214</v>
      </c>
      <c r="I449" t="s">
        <v>213</v>
      </c>
      <c r="J449">
        <f>VLOOKUP(F449,[1]!china_towns_second__2[[Column1]:[Y]],3,FALSE)</f>
        <v>31.789985933446498</v>
      </c>
      <c r="K449">
        <f>VLOOKUP(F449,[1]!china_towns_second__2[[Column1]:[Y]],2,FALSE)</f>
        <v>111.3955629</v>
      </c>
      <c r="L449" t="s">
        <v>4856</v>
      </c>
      <c r="M449" t="str">
        <f>VLOOKUP(H449,CHOOSE({1,2},Table18[Native],Table18[Name]),2,0)</f>
        <v>Băokāng Xiàn</v>
      </c>
      <c r="N449" t="str">
        <f>VLOOKUP(I449,CHOOSE({1,2},Table18[Native],Table18[Name]),2,0)</f>
        <v>Xiāngyáng Shì</v>
      </c>
      <c r="O449" t="str">
        <f>_xlfn.CONCAT(L449," (",N449,")")</f>
        <v>Huangbao Zhen (Xiāngyáng Shì)</v>
      </c>
      <c r="P449" s="12" t="str">
        <f>IF(COUNTIF(O:O,O449)&gt;1,_xlfn.CONCAT(L449," (",M449,")"),O449)</f>
        <v>Huangbao Zhen (Xiāngyáng Shì)</v>
      </c>
    </row>
    <row r="450" spans="1:16" x14ac:dyDescent="0.25">
      <c r="A450" t="s">
        <v>2147</v>
      </c>
      <c r="B450" t="str">
        <f>IF(COUNTIF(A:A,A450)&gt;1,_xlfn.CONCAT(A450," (",N450,")"),A450)</f>
        <v>Huánggàihú Zhèn</v>
      </c>
      <c r="C450" t="str">
        <f>IF(COUNTIF(B:B,B450)&gt;1,_xlfn.CONCAT(A450," (",M450,")"),B450)</f>
        <v>Huánggàihú Zhèn</v>
      </c>
      <c r="D450" t="s">
        <v>2148</v>
      </c>
      <c r="E450" t="s">
        <v>256</v>
      </c>
      <c r="F450" t="str">
        <f>_xlfn.CONCAT(D450,", ",H450,", ",I450,", ","湖北省")</f>
        <v>黄盖湖镇, 赤壁市, 咸宁市, 湖北省</v>
      </c>
      <c r="G450">
        <v>5228</v>
      </c>
      <c r="H450" t="s">
        <v>224</v>
      </c>
      <c r="I450" t="s">
        <v>223</v>
      </c>
      <c r="J450">
        <f>VLOOKUP(F450,[1]!china_towns_second__2[[Column1]:[Y]],3,FALSE)</f>
        <v>29.786602839365301</v>
      </c>
      <c r="K450">
        <f>VLOOKUP(F450,[1]!china_towns_second__2[[Column1]:[Y]],2,FALSE)</f>
        <v>113.57094050000001</v>
      </c>
      <c r="L450" t="s">
        <v>4772</v>
      </c>
      <c r="M450" t="str">
        <f>VLOOKUP(H450,CHOOSE({1,2},Table18[Native],Table18[Name]),2,0)</f>
        <v>Chìbì Shì</v>
      </c>
      <c r="N450" t="str">
        <f>VLOOKUP(I450,CHOOSE({1,2},Table18[Native],Table18[Name]),2,0)</f>
        <v>Xiánníng Shì</v>
      </c>
      <c r="O450" t="str">
        <f>_xlfn.CONCAT(L450," (",N450,")")</f>
        <v>Huanggaihu Zhen (Xiánníng Shì)</v>
      </c>
      <c r="P450" s="12" t="str">
        <f>IF(COUNTIF(O:O,O450)&gt;1,_xlfn.CONCAT(L450," (",M450,")"),O450)</f>
        <v>Huanggaihu Zhen (Xiánníng Shì)</v>
      </c>
    </row>
    <row r="451" spans="1:16" x14ac:dyDescent="0.25">
      <c r="A451" t="s">
        <v>591</v>
      </c>
      <c r="B451" t="str">
        <f>IF(COUNTIF(A:A,A451)&gt;1,_xlfn.CONCAT(A451," (",N451,")"),A451)</f>
        <v>Huánggāng Gāoxīn Jìshù Chǎnyè Yuánqū</v>
      </c>
      <c r="C451" t="str">
        <f>IF(COUNTIF(B:B,B451)&gt;1,_xlfn.CONCAT(A451," (",M451,")"),B451)</f>
        <v>Huánggāng Gāoxīn Jìshù Chǎnyè Yuánqū</v>
      </c>
      <c r="D451" t="s">
        <v>592</v>
      </c>
      <c r="E451" t="s">
        <v>267</v>
      </c>
      <c r="F451" t="str">
        <f>_xlfn.CONCAT(D451,", ",H451,", ",I451,", ","湖北省")</f>
        <v>黄冈高新技术产业园区, 黄州区, 黄冈市, 湖北省</v>
      </c>
      <c r="G451">
        <v>52020</v>
      </c>
      <c r="H451" t="s">
        <v>151</v>
      </c>
      <c r="I451" t="s">
        <v>148</v>
      </c>
      <c r="J451" t="e">
        <f>VLOOKUP(F451,[1]!china_towns_second__2[[Column1]:[Y]],3,FALSE)</f>
        <v>#N/A</v>
      </c>
      <c r="K451" t="e">
        <f>VLOOKUP(F451,[1]!china_towns_second__2[[Column1]:[Y]],2,FALSE)</f>
        <v>#N/A</v>
      </c>
      <c r="L451" t="s">
        <v>3986</v>
      </c>
      <c r="M451" t="str">
        <f>VLOOKUP(H451,CHOOSE({1,2},Table18[Native],Table18[Name]),2,0)</f>
        <v>Huángzhōu Qū</v>
      </c>
      <c r="N451" t="str">
        <f>VLOOKUP(I451,CHOOSE({1,2},Table18[Native],Table18[Name]),2,0)</f>
        <v>Huánggāng Shì</v>
      </c>
      <c r="O451" t="str">
        <f>_xlfn.CONCAT(L451," (",N451,")")</f>
        <v>Huanggang Gaoxin Jishu Chanye Yuanqu (Huánggāng Shì)</v>
      </c>
      <c r="P451" s="12" t="str">
        <f>IF(COUNTIF(O:O,O451)&gt;1,_xlfn.CONCAT(L451," (",M451,")"),O451)</f>
        <v>Huanggang Gaoxin Jishu Chanye Yuanqu (Huánggāng Shì)</v>
      </c>
    </row>
    <row r="452" spans="1:16" x14ac:dyDescent="0.25">
      <c r="A452" t="s">
        <v>1855</v>
      </c>
      <c r="B452" t="str">
        <f>IF(COUNTIF(A:A,A452)&gt;1,_xlfn.CONCAT(A452," (",N452,")"),A452)</f>
        <v>Huánghèlóu Jiēdào</v>
      </c>
      <c r="C452" t="str">
        <f>IF(COUNTIF(B:B,B452)&gt;1,_xlfn.CONCAT(A452," (",M452,")"),B452)</f>
        <v>Huánghèlóu Jiēdào</v>
      </c>
      <c r="D452" t="s">
        <v>1856</v>
      </c>
      <c r="E452" t="s">
        <v>270</v>
      </c>
      <c r="F452" t="str">
        <f>_xlfn.CONCAT(D452,", ",H452,", ",I452,", ","湖北省")</f>
        <v>黄鹤楼街道, 武昌区, 武汉市, 湖北省</v>
      </c>
      <c r="G452">
        <v>60909</v>
      </c>
      <c r="H452" t="s">
        <v>211</v>
      </c>
      <c r="I452" t="s">
        <v>199</v>
      </c>
      <c r="J452" t="e">
        <f>VLOOKUP(F452,[1]!china_towns_second__2[[Column1]:[Y]],3,FALSE)</f>
        <v>#N/A</v>
      </c>
      <c r="K452" t="e">
        <f>VLOOKUP(F452,[1]!china_towns_second__2[[Column1]:[Y]],2,FALSE)</f>
        <v>#N/A</v>
      </c>
      <c r="L452" t="s">
        <v>4622</v>
      </c>
      <c r="M452" t="str">
        <f>VLOOKUP(H452,CHOOSE({1,2},Table18[Native],Table18[Name]),2,0)</f>
        <v>Wŭchāng Qū</v>
      </c>
      <c r="N452" t="str">
        <f>VLOOKUP(I452,CHOOSE({1,2},Table18[Native],Table18[Name]),2,0)</f>
        <v>Wŭhàn Shì</v>
      </c>
      <c r="O452" t="str">
        <f>_xlfn.CONCAT(L452," (",N452,")")</f>
        <v>Huanghelou Jiedao (Wŭhàn Shì)</v>
      </c>
      <c r="P452" s="12" t="str">
        <f>IF(COUNTIF(O:O,O452)&gt;1,_xlfn.CONCAT(L452," (",M452,")"),O452)</f>
        <v>Huanghelou Jiedao (Wŭhàn Shì)</v>
      </c>
    </row>
    <row r="453" spans="1:16" x14ac:dyDescent="0.25">
      <c r="A453" t="s">
        <v>593</v>
      </c>
      <c r="B453" t="str">
        <f>IF(COUNTIF(A:A,A453)&gt;1,_xlfn.CONCAT(A453," (",N453,")"),A453)</f>
        <v>Huánghú Nóngchăng</v>
      </c>
      <c r="C453" t="str">
        <f>IF(COUNTIF(B:B,B453)&gt;1,_xlfn.CONCAT(A453," (",M453,")"),B453)</f>
        <v>Huánghú Nóngchăng</v>
      </c>
      <c r="D453" t="s">
        <v>594</v>
      </c>
      <c r="E453" t="s">
        <v>267</v>
      </c>
      <c r="F453" t="str">
        <f>_xlfn.CONCAT(D453,", ",H453,", ",I453,", ","湖北省")</f>
        <v>黄湖农场, 团风县, 黄冈市, 湖北省</v>
      </c>
      <c r="G453">
        <v>1137</v>
      </c>
      <c r="H453" t="s">
        <v>155</v>
      </c>
      <c r="I453" t="s">
        <v>148</v>
      </c>
      <c r="J453">
        <f>VLOOKUP(F453,[1]!china_towns_second__2[[Column1]:[Y]],3,FALSE)</f>
        <v>30.6914418082034</v>
      </c>
      <c r="K453">
        <f>VLOOKUP(F453,[1]!china_towns_second__2[[Column1]:[Y]],2,FALSE)</f>
        <v>114.8372368</v>
      </c>
      <c r="L453" t="s">
        <v>3987</v>
      </c>
      <c r="M453" t="str">
        <f>VLOOKUP(H453,CHOOSE({1,2},Table18[Native],Table18[Name]),2,0)</f>
        <v>Tuánfēng Xiàn</v>
      </c>
      <c r="N453" t="str">
        <f>VLOOKUP(I453,CHOOSE({1,2},Table18[Native],Table18[Name]),2,0)</f>
        <v>Huánggāng Shì</v>
      </c>
      <c r="O453" t="str">
        <f>_xlfn.CONCAT(L453," (",N453,")")</f>
        <v>Huanghu Nongchang (Huánggāng Shì)</v>
      </c>
      <c r="P453" s="12" t="str">
        <f>IF(COUNTIF(O:O,O453)&gt;1,_xlfn.CONCAT(L453," (",M453,")"),O453)</f>
        <v>Huanghu Nongchang (Huánggāng Shì)</v>
      </c>
    </row>
    <row r="454" spans="1:16" x14ac:dyDescent="0.25">
      <c r="A454" t="s">
        <v>1178</v>
      </c>
      <c r="B454" t="str">
        <f>IF(COUNTIF(A:A,A454)&gt;1,_xlfn.CONCAT(A454," (",N454,")"),A454)</f>
        <v>Huānghú Nóngchăng Guănlĭqū</v>
      </c>
      <c r="C454" t="str">
        <f>IF(COUNTIF(B:B,B454)&gt;1,_xlfn.CONCAT(A454," (",M454,")"),B454)</f>
        <v>Huānghú Nóngchăng Guănlĭqū</v>
      </c>
      <c r="D454" t="s">
        <v>1179</v>
      </c>
      <c r="E454" t="s">
        <v>267</v>
      </c>
      <c r="F454" t="str">
        <f>_xlfn.CONCAT(D454,", ",H454,", ",I454,", ","湖北省")</f>
        <v>荒湖农场管理区, 监利市, 荆州市, 湖北省</v>
      </c>
      <c r="G454">
        <v>18660</v>
      </c>
      <c r="H454" t="s">
        <v>181</v>
      </c>
      <c r="I454" t="s">
        <v>177</v>
      </c>
      <c r="J454">
        <f>VLOOKUP(F454,[1]!china_towns_second__2[[Column1]:[Y]],3,FALSE)</f>
        <v>30.093330005324798</v>
      </c>
      <c r="K454">
        <f>VLOOKUP(F454,[1]!china_towns_second__2[[Column1]:[Y]],2,FALSE)</f>
        <v>112.87360959999999</v>
      </c>
      <c r="L454" t="s">
        <v>4273</v>
      </c>
      <c r="M454" t="str">
        <f>VLOOKUP(H454,CHOOSE({1,2},Table18[Native],Table18[Name]),2,0)</f>
        <v>Jiānlì Shì</v>
      </c>
      <c r="N454" t="str">
        <f>VLOOKUP(I454,CHOOSE({1,2},Table18[Native],Table18[Name]),2,0)</f>
        <v>Jīngzhōu Shì</v>
      </c>
      <c r="O454" t="str">
        <f>_xlfn.CONCAT(L454," (",N454,")")</f>
        <v>Huanghu Nongchang Guanliqu (Jīngzhōu Shì)</v>
      </c>
      <c r="P454" s="12" t="str">
        <f>IF(COUNTIF(O:O,O454)&gt;1,_xlfn.CONCAT(L454," (",M454,")"),O454)</f>
        <v>Huanghu Nongchang Guanliqu (Jīngzhōu Shì)</v>
      </c>
    </row>
    <row r="455" spans="1:16" x14ac:dyDescent="0.25">
      <c r="A455" t="s">
        <v>2915</v>
      </c>
      <c r="B455" t="str">
        <f>IF(COUNTIF(A:A,A455)&gt;1,_xlfn.CONCAT(A455," (",N455,")"),A455)</f>
        <v>Huánghuā Zhèn</v>
      </c>
      <c r="C455" t="str">
        <f>IF(COUNTIF(B:B,B455)&gt;1,_xlfn.CONCAT(A455," (",M455,")"),B455)</f>
        <v>Huánghuā Zhèn</v>
      </c>
      <c r="D455" t="s">
        <v>2916</v>
      </c>
      <c r="E455" t="s">
        <v>256</v>
      </c>
      <c r="F455" t="str">
        <f>_xlfn.CONCAT(D455,", ",H455,", ",I455,", ","湖北省")</f>
        <v>黄花镇, 夷陵区, 宜昌市, 湖北省</v>
      </c>
      <c r="G455">
        <v>33254</v>
      </c>
      <c r="H455" t="s">
        <v>248</v>
      </c>
      <c r="I455" t="s">
        <v>238</v>
      </c>
      <c r="J455">
        <f>VLOOKUP(F455,[1]!china_towns_second__2[[Column1]:[Y]],3,FALSE)</f>
        <v>30.925506916630301</v>
      </c>
      <c r="K455">
        <f>VLOOKUP(F455,[1]!china_towns_second__2[[Column1]:[Y]],2,FALSE)</f>
        <v>111.3231964</v>
      </c>
      <c r="L455" t="s">
        <v>5178</v>
      </c>
      <c r="M455" t="str">
        <f>VLOOKUP(H455,CHOOSE({1,2},Table18[Native],Table18[Name]),2,0)</f>
        <v>Yílíng Qū</v>
      </c>
      <c r="N455" t="str">
        <f>VLOOKUP(I455,CHOOSE({1,2},Table18[Native],Table18[Name]),2,0)</f>
        <v>Yíchāng Shì</v>
      </c>
      <c r="O455" t="str">
        <f>_xlfn.CONCAT(L455," (",N455,")")</f>
        <v>Huanghua Zhen (Yíchāng Shì)</v>
      </c>
      <c r="P455" s="12" t="str">
        <f>IF(COUNTIF(O:O,O455)&gt;1,_xlfn.CONCAT(L455," (",M455,")"),O455)</f>
        <v>Huanghua Zhen (Yíchāng Shì)</v>
      </c>
    </row>
    <row r="456" spans="1:16" x14ac:dyDescent="0.25">
      <c r="A456" t="s">
        <v>2301</v>
      </c>
      <c r="B456" t="str">
        <f>IF(COUNTIF(A:A,A456)&gt;1,_xlfn.CONCAT(A456," (",N456,")"),A456)</f>
        <v>Huángjí Zhèn</v>
      </c>
      <c r="C456" t="str">
        <f>IF(COUNTIF(B:B,B456)&gt;1,_xlfn.CONCAT(A456," (",M456,")"),B456)</f>
        <v>Huángjí Zhèn</v>
      </c>
      <c r="D456" t="s">
        <v>2302</v>
      </c>
      <c r="E456" t="s">
        <v>256</v>
      </c>
      <c r="F456" t="str">
        <f>_xlfn.CONCAT(D456,", ",H456,", ",I456,", ","湖北省")</f>
        <v>黄集镇, 襄州区, 襄阳市, 湖北省</v>
      </c>
      <c r="G456">
        <v>69289</v>
      </c>
      <c r="H456" t="s">
        <v>220</v>
      </c>
      <c r="I456" t="s">
        <v>213</v>
      </c>
      <c r="J456">
        <f>VLOOKUP(F456,[1]!china_towns_second__2[[Column1]:[Y]],3,FALSE)</f>
        <v>32.304244452265202</v>
      </c>
      <c r="K456">
        <f>VLOOKUP(F456,[1]!china_towns_second__2[[Column1]:[Y]],2,FALSE)</f>
        <v>112.0796538</v>
      </c>
      <c r="L456" t="s">
        <v>4857</v>
      </c>
      <c r="M456" t="str">
        <f>VLOOKUP(H456,CHOOSE({1,2},Table18[Native],Table18[Name]),2,0)</f>
        <v>Xiāngzhōu Qū</v>
      </c>
      <c r="N456" t="str">
        <f>VLOOKUP(I456,CHOOSE({1,2},Table18[Native],Table18[Name]),2,0)</f>
        <v>Xiāngyáng Shì</v>
      </c>
      <c r="O456" t="str">
        <f>_xlfn.CONCAT(L456," (",N456,")")</f>
        <v>Huangji Zhen (Xiāngyáng Shì)</v>
      </c>
      <c r="P456" s="12" t="str">
        <f>IF(COUNTIF(O:O,O456)&gt;1,_xlfn.CONCAT(L456," (",M456,")"),O456)</f>
        <v>Huangji Zhen (Xiāngyáng Shì)</v>
      </c>
    </row>
    <row r="457" spans="1:16" x14ac:dyDescent="0.25">
      <c r="A457" t="s">
        <v>1180</v>
      </c>
      <c r="B457" t="str">
        <f>IF(COUNTIF(A:A,A457)&gt;1,_xlfn.CONCAT(A457," (",N457,")"),A457)</f>
        <v>Huángjiākŏu Zhèn</v>
      </c>
      <c r="C457" t="str">
        <f>IF(COUNTIF(B:B,B457)&gt;1,_xlfn.CONCAT(A457," (",M457,")"),B457)</f>
        <v>Huángjiākŏu Zhèn</v>
      </c>
      <c r="D457" t="s">
        <v>1181</v>
      </c>
      <c r="E457" t="s">
        <v>256</v>
      </c>
      <c r="F457" t="str">
        <f>_xlfn.CONCAT(D457,", ",H457,", ",I457,", ","湖北省")</f>
        <v>黄家口镇, 洪湖市, 荆州市, 湖北省</v>
      </c>
      <c r="G457">
        <v>33468</v>
      </c>
      <c r="H457" t="s">
        <v>179</v>
      </c>
      <c r="I457" t="s">
        <v>177</v>
      </c>
      <c r="J457">
        <f>VLOOKUP(F457,[1]!china_towns_second__2[[Column1]:[Y]],3,FALSE)</f>
        <v>30.034197477426499</v>
      </c>
      <c r="K457">
        <f>VLOOKUP(F457,[1]!china_towns_second__2[[Column1]:[Y]],2,FALSE)</f>
        <v>113.5737584</v>
      </c>
      <c r="L457" t="s">
        <v>4274</v>
      </c>
      <c r="M457" t="str">
        <f>VLOOKUP(H457,CHOOSE({1,2},Table18[Native],Table18[Name]),2,0)</f>
        <v>Hónghú Shì</v>
      </c>
      <c r="N457" t="str">
        <f>VLOOKUP(I457,CHOOSE({1,2},Table18[Native],Table18[Name]),2,0)</f>
        <v>Jīngzhōu Shì</v>
      </c>
      <c r="O457" t="str">
        <f>_xlfn.CONCAT(L457," (",N457,")")</f>
        <v>Huangjiakou Zhen (Jīngzhōu Shì)</v>
      </c>
      <c r="P457" s="12" t="str">
        <f>IF(COUNTIF(O:O,O457)&gt;1,_xlfn.CONCAT(L457," (",M457,")"),O457)</f>
        <v>Huangjiakou Zhen (Jīngzhōu Shì)</v>
      </c>
    </row>
    <row r="458" spans="1:16" x14ac:dyDescent="0.25">
      <c r="A458" t="s">
        <v>367</v>
      </c>
      <c r="B458" t="str">
        <f>IF(COUNTIF(A:A,A458)&gt;1,_xlfn.CONCAT(A458," (",N458,")"),A458)</f>
        <v>Huángjīndòng Xiāng</v>
      </c>
      <c r="C458" t="str">
        <f>IF(COUNTIF(B:B,B458)&gt;1,_xlfn.CONCAT(A458," (",M458,")"),B458)</f>
        <v>Huángjīndòng Xiāng</v>
      </c>
      <c r="D458" t="s">
        <v>368</v>
      </c>
      <c r="E458" t="s">
        <v>285</v>
      </c>
      <c r="F458" t="str">
        <f>_xlfn.CONCAT(D458,", ",H458,", ",I458,", ","湖北省")</f>
        <v>黄金洞乡, 咸丰县, 恩施土家族苗族自治州, 湖北省</v>
      </c>
      <c r="G458">
        <v>16419</v>
      </c>
      <c r="H458" t="s">
        <v>142</v>
      </c>
      <c r="I458" t="s">
        <v>135</v>
      </c>
      <c r="J458" t="e">
        <f>VLOOKUP(F458,[1]!china_towns_second__2[[Column1]:[Y]],3,FALSE)</f>
        <v>#N/A</v>
      </c>
      <c r="K458" t="e">
        <f>VLOOKUP(F458,[1]!china_towns_second__2[[Column1]:[Y]],2,FALSE)</f>
        <v>#N/A</v>
      </c>
      <c r="L458" t="s">
        <v>3874</v>
      </c>
      <c r="M458" t="str">
        <f>VLOOKUP(H458,CHOOSE({1,2},Table18[Native],Table18[Name]),2,0)</f>
        <v>Xiánfēng Xiàn</v>
      </c>
      <c r="N458" t="str">
        <f>VLOOKUP(I458,CHOOSE({1,2},Table18[Native],Table18[Name]),2,0)</f>
        <v>Ēnshī Tŭjiāzú Miáozú Zìzhìzhōu</v>
      </c>
      <c r="O458" t="str">
        <f>_xlfn.CONCAT(L458," (",N458,")")</f>
        <v>Huangjindong Xiang (Ēnshī Tŭjiāzú Miáozú Zìzhìzhōu)</v>
      </c>
      <c r="P458" s="12" t="str">
        <f>IF(COUNTIF(O:O,O458)&gt;1,_xlfn.CONCAT(L458," (",M458,")"),O458)</f>
        <v>Huangjindong Xiang (Ēnshī Tŭjiāzú Miáozú Zìzhìzhōu)</v>
      </c>
    </row>
    <row r="459" spans="1:16" x14ac:dyDescent="0.25">
      <c r="A459" t="s">
        <v>2917</v>
      </c>
      <c r="B459" t="str">
        <f>IF(COUNTIF(A:A,A459)&gt;1,_xlfn.CONCAT(A459," (",N459,")"),A459)</f>
        <v>Huángliáng Zhèn</v>
      </c>
      <c r="C459" t="str">
        <f>IF(COUNTIF(B:B,B459)&gt;1,_xlfn.CONCAT(A459," (",M459,")"),B459)</f>
        <v>Huángliáng Zhèn</v>
      </c>
      <c r="D459" t="s">
        <v>2918</v>
      </c>
      <c r="E459" t="s">
        <v>256</v>
      </c>
      <c r="F459" t="str">
        <f>_xlfn.CONCAT(D459,", ",H459,", ",I459,", ","湖北省")</f>
        <v>黄粮镇, 兴山县, 宜昌市, 湖北省</v>
      </c>
      <c r="G459">
        <v>21864</v>
      </c>
      <c r="H459" t="s">
        <v>246</v>
      </c>
      <c r="I459" t="s">
        <v>238</v>
      </c>
      <c r="J459">
        <f>VLOOKUP(F459,[1]!china_towns_second__2[[Column1]:[Y]],3,FALSE)</f>
        <v>31.319932527901301</v>
      </c>
      <c r="K459">
        <f>VLOOKUP(F459,[1]!china_towns_second__2[[Column1]:[Y]],2,FALSE)</f>
        <v>110.8569234</v>
      </c>
      <c r="L459" t="s">
        <v>5179</v>
      </c>
      <c r="M459" t="str">
        <f>VLOOKUP(H459,CHOOSE({1,2},Table18[Native],Table18[Name]),2,0)</f>
        <v>Xīngshān Xiàn</v>
      </c>
      <c r="N459" t="str">
        <f>VLOOKUP(I459,CHOOSE({1,2},Table18[Native],Table18[Name]),2,0)</f>
        <v>Yíchāng Shì</v>
      </c>
      <c r="O459" t="str">
        <f>_xlfn.CONCAT(L459," (",N459,")")</f>
        <v>Huangliang Zhen (Yíchāng Shì)</v>
      </c>
      <c r="P459" s="12" t="str">
        <f>IF(COUNTIF(O:O,O459)&gt;1,_xlfn.CONCAT(L459," (",M459,")"),O459)</f>
        <v>Huangliang Zhen (Yíchāng Shì)</v>
      </c>
    </row>
    <row r="460" spans="1:16" x14ac:dyDescent="0.25">
      <c r="A460" t="s">
        <v>2149</v>
      </c>
      <c r="B460" t="str">
        <f>IF(COUNTIF(A:A,A460)&gt;1,_xlfn.CONCAT(A460," (",N460,")"),A460)</f>
        <v>Huánglóng Línchăng</v>
      </c>
      <c r="C460" t="str">
        <f>IF(COUNTIF(B:B,B460)&gt;1,_xlfn.CONCAT(A460," (",M460,")"),B460)</f>
        <v>Huánglóng Línchăng</v>
      </c>
      <c r="D460" t="s">
        <v>2150</v>
      </c>
      <c r="E460" t="s">
        <v>267</v>
      </c>
      <c r="F460" t="str">
        <f>_xlfn.CONCAT(D460,", ",H460,", ",I460,", ","湖北省")</f>
        <v>黄龙林场, 通城县, 咸宁市, 湖北省</v>
      </c>
      <c r="G460">
        <v>112</v>
      </c>
      <c r="H460" t="s">
        <v>227</v>
      </c>
      <c r="I460" t="s">
        <v>223</v>
      </c>
      <c r="J460">
        <f>VLOOKUP(F460,[1]!china_towns_second__2[[Column1]:[Y]],3,FALSE)</f>
        <v>29.060544600444299</v>
      </c>
      <c r="K460">
        <f>VLOOKUP(F460,[1]!china_towns_second__2[[Column1]:[Y]],2,FALSE)</f>
        <v>113.88387</v>
      </c>
      <c r="L460" t="s">
        <v>4773</v>
      </c>
      <c r="M460" t="str">
        <f>VLOOKUP(H460,CHOOSE({1,2},Table18[Native],Table18[Name]),2,0)</f>
        <v>Tōngchéng Xiàn</v>
      </c>
      <c r="N460" t="str">
        <f>VLOOKUP(I460,CHOOSE({1,2},Table18[Native],Table18[Name]),2,0)</f>
        <v>Xiánníng Shì</v>
      </c>
      <c r="O460" t="str">
        <f>_xlfn.CONCAT(L460," (",N460,")")</f>
        <v>Huanglong Linchang (Xiánníng Shì)</v>
      </c>
      <c r="P460" s="12" t="str">
        <f>IF(COUNTIF(O:O,O460)&gt;1,_xlfn.CONCAT(L460," (",M460,")"),O460)</f>
        <v>Huanglong Linchang (Xiánníng Shì)</v>
      </c>
    </row>
    <row r="461" spans="1:16" x14ac:dyDescent="0.25">
      <c r="A461" t="s">
        <v>1454</v>
      </c>
      <c r="B461" t="str">
        <f>IF(COUNTIF(A:A,A461)&gt;1,_xlfn.CONCAT(A461," (",N461,")"),A461)</f>
        <v>Huánglóng Zhèn (Shíyàn Shì)</v>
      </c>
      <c r="C461" t="str">
        <f>IF(COUNTIF(B:B,B461)&gt;1,_xlfn.CONCAT(A461," (",M461,")"),B461)</f>
        <v>Huánglóng Zhèn (Shíyàn Shì)</v>
      </c>
      <c r="D461" t="s">
        <v>1455</v>
      </c>
      <c r="E461" t="s">
        <v>256</v>
      </c>
      <c r="F461" t="str">
        <f>_xlfn.CONCAT(D461,", ",H461,", ",I461,", ","湖北省")</f>
        <v>黄龙镇, 张湾区, 十堰市, 湖北省</v>
      </c>
      <c r="G461">
        <v>14291</v>
      </c>
      <c r="H461" t="s">
        <v>192</v>
      </c>
      <c r="I461" t="s">
        <v>186</v>
      </c>
      <c r="J461">
        <f>VLOOKUP(F461,[1]!china_towns_second__2[[Column1]:[Y]],3,FALSE)</f>
        <v>32.687282479676398</v>
      </c>
      <c r="K461">
        <f>VLOOKUP(F461,[1]!china_towns_second__2[[Column1]:[Y]],2,FALSE)</f>
        <v>110.5138843</v>
      </c>
      <c r="L461" t="s">
        <v>4416</v>
      </c>
      <c r="M461" t="str">
        <f>VLOOKUP(H461,CHOOSE({1,2},Table18[Native],Table18[Name]),2,0)</f>
        <v>Zhāngwān Qū</v>
      </c>
      <c r="N461" t="str">
        <f>VLOOKUP(I461,CHOOSE({1,2},Table18[Native],Table18[Name]),2,0)</f>
        <v>Shíyàn Shì</v>
      </c>
      <c r="O461" t="str">
        <f>_xlfn.CONCAT(L461," (",N461,")")</f>
        <v>Huanglong Zhen (Shiyan Shi) (Shíyàn Shì)</v>
      </c>
      <c r="P461" s="12" t="str">
        <f>IF(COUNTIF(O:O,O461)&gt;1,_xlfn.CONCAT(L461," (",M461,")"),O461)</f>
        <v>Huanglong Zhen (Shiyan Shi) (Shíyàn Shì)</v>
      </c>
    </row>
    <row r="462" spans="1:16" x14ac:dyDescent="0.25">
      <c r="A462" t="s">
        <v>1454</v>
      </c>
      <c r="B462" t="str">
        <f>IF(COUNTIF(A:A,A462)&gt;1,_xlfn.CONCAT(A462," (",N462,")"),A462)</f>
        <v>Huánglóng Zhèn (Xiāngyáng Shì)</v>
      </c>
      <c r="C462" t="str">
        <f>IF(COUNTIF(B:B,B462)&gt;1,_xlfn.CONCAT(A462," (",M462,")"),B462)</f>
        <v>Huánglóng Zhèn (Xiāngyáng Shì)</v>
      </c>
      <c r="D462" t="s">
        <v>1455</v>
      </c>
      <c r="E462" t="s">
        <v>256</v>
      </c>
      <c r="F462" t="str">
        <f>_xlfn.CONCAT(D462,", ",H462,", ",I462,", ","湖北省")</f>
        <v>黄龙镇, 襄州区, 襄阳市, 湖北省</v>
      </c>
      <c r="G462">
        <v>41111</v>
      </c>
      <c r="H462" t="s">
        <v>220</v>
      </c>
      <c r="I462" t="s">
        <v>213</v>
      </c>
      <c r="J462">
        <f>VLOOKUP(F462,[1]!china_towns_second__2[[Column1]:[Y]],3,FALSE)</f>
        <v>31.9731665224406</v>
      </c>
      <c r="K462">
        <f>VLOOKUP(F462,[1]!china_towns_second__2[[Column1]:[Y]],2,FALSE)</f>
        <v>112.4805264</v>
      </c>
      <c r="L462" t="s">
        <v>4858</v>
      </c>
      <c r="M462" t="str">
        <f>VLOOKUP(H462,CHOOSE({1,2},Table18[Native],Table18[Name]),2,0)</f>
        <v>Xiāngzhōu Qū</v>
      </c>
      <c r="N462" t="str">
        <f>VLOOKUP(I462,CHOOSE({1,2},Table18[Native],Table18[Name]),2,0)</f>
        <v>Xiāngyáng Shì</v>
      </c>
      <c r="O462" t="str">
        <f>_xlfn.CONCAT(L462," (",N462,")")</f>
        <v>Huanglong Zhen (Xiangyang Shi) (Xiāngyáng Shì)</v>
      </c>
      <c r="P462" s="12" t="str">
        <f>IF(COUNTIF(O:O,O462)&gt;1,_xlfn.CONCAT(L462," (",M462,")"),O462)</f>
        <v>Huanglong Zhen (Xiangyang Shi) (Xiāngyáng Shì)</v>
      </c>
    </row>
    <row r="463" spans="1:16" x14ac:dyDescent="0.25">
      <c r="A463" t="s">
        <v>595</v>
      </c>
      <c r="B463" t="str">
        <f>IF(COUNTIF(A:A,A463)&gt;1,_xlfn.CONCAT(A463," (",N463,")"),A463)</f>
        <v>Huángméi Xiàn Nóng Kēsuŏ</v>
      </c>
      <c r="C463" t="str">
        <f>IF(COUNTIF(B:B,B463)&gt;1,_xlfn.CONCAT(A463," (",M463,")"),B463)</f>
        <v>Huángméi Xiàn Nóng Kēsuŏ</v>
      </c>
      <c r="D463" t="s">
        <v>596</v>
      </c>
      <c r="E463" t="s">
        <v>267</v>
      </c>
      <c r="F463" t="str">
        <f>_xlfn.CONCAT(D463,", ",H463,", ",I463,", ","湖北省")</f>
        <v>黄梅县农科所, 黄梅县, 黄冈市, 湖北省</v>
      </c>
      <c r="G463">
        <v>149</v>
      </c>
      <c r="H463" t="s">
        <v>150</v>
      </c>
      <c r="I463" t="s">
        <v>148</v>
      </c>
      <c r="J463">
        <f>VLOOKUP(F463,[1]!china_towns_second__2[[Column1]:[Y]],3,FALSE)</f>
        <v>29.913723544230901</v>
      </c>
      <c r="K463">
        <f>VLOOKUP(F463,[1]!china_towns_second__2[[Column1]:[Y]],2,FALSE)</f>
        <v>115.87718750000001</v>
      </c>
      <c r="L463" t="s">
        <v>3988</v>
      </c>
      <c r="M463" t="str">
        <f>VLOOKUP(H463,CHOOSE({1,2},Table18[Native],Table18[Name]),2,0)</f>
        <v>Huángméi Xiàn</v>
      </c>
      <c r="N463" t="str">
        <f>VLOOKUP(I463,CHOOSE({1,2},Table18[Native],Table18[Name]),2,0)</f>
        <v>Huánggāng Shì</v>
      </c>
      <c r="O463" t="str">
        <f>_xlfn.CONCAT(L463," (",N463,")")</f>
        <v>Huangmei Xian Nong Kesuo (Huánggāng Shì)</v>
      </c>
      <c r="P463" s="12" t="str">
        <f>IF(COUNTIF(O:O,O463)&gt;1,_xlfn.CONCAT(L463," (",M463,")"),O463)</f>
        <v>Huangmei Xian Nong Kesuo (Huánggāng Shì)</v>
      </c>
    </row>
    <row r="464" spans="1:16" x14ac:dyDescent="0.25">
      <c r="A464" t="s">
        <v>597</v>
      </c>
      <c r="B464" t="str">
        <f>IF(COUNTIF(A:A,A464)&gt;1,_xlfn.CONCAT(A464," (",N464,")"),A464)</f>
        <v>Huángméi Xiàn Nóngyè Kāifāzŏng Gōngsī</v>
      </c>
      <c r="C464" t="str">
        <f>IF(COUNTIF(B:B,B464)&gt;1,_xlfn.CONCAT(A464," (",M464,")"),B464)</f>
        <v>Huángméi Xiàn Nóngyè Kāifāzŏng Gōngsī</v>
      </c>
      <c r="D464" t="s">
        <v>598</v>
      </c>
      <c r="E464" t="s">
        <v>267</v>
      </c>
      <c r="F464" t="str">
        <f>_xlfn.CONCAT(D464,", ",H464,", ",I464,", ","湖北省")</f>
        <v>黄梅县农业开发总公司, 黄梅县, 黄冈市, 湖北省</v>
      </c>
      <c r="G464">
        <v>1579</v>
      </c>
      <c r="H464" t="s">
        <v>150</v>
      </c>
      <c r="I464" t="s">
        <v>148</v>
      </c>
      <c r="J464">
        <f>VLOOKUP(F464,[1]!china_towns_second__2[[Column1]:[Y]],3,FALSE)</f>
        <v>29.997800915065401</v>
      </c>
      <c r="K464">
        <f>VLOOKUP(F464,[1]!china_towns_second__2[[Column1]:[Y]],2,FALSE)</f>
        <v>115.9474867</v>
      </c>
      <c r="L464" t="s">
        <v>3989</v>
      </c>
      <c r="M464" t="str">
        <f>VLOOKUP(H464,CHOOSE({1,2},Table18[Native],Table18[Name]),2,0)</f>
        <v>Huángméi Xiàn</v>
      </c>
      <c r="N464" t="str">
        <f>VLOOKUP(I464,CHOOSE({1,2},Table18[Native],Table18[Name]),2,0)</f>
        <v>Huánggāng Shì</v>
      </c>
      <c r="O464" t="str">
        <f>_xlfn.CONCAT(L464," (",N464,")")</f>
        <v>Huangmei Xian Nongye Kaifazong Gongsi (Huánggāng Shì)</v>
      </c>
      <c r="P464" s="12" t="str">
        <f>IF(COUNTIF(O:O,O464)&gt;1,_xlfn.CONCAT(L464," (",M464,")"),O464)</f>
        <v>Huangmei Xian Nongye Kaifazong Gongsi (Huánggāng Shì)</v>
      </c>
    </row>
    <row r="465" spans="1:16" x14ac:dyDescent="0.25">
      <c r="A465" t="s">
        <v>599</v>
      </c>
      <c r="B465" t="str">
        <f>IF(COUNTIF(A:A,A465)&gt;1,_xlfn.CONCAT(A465," (",N465,")"),A465)</f>
        <v>Huángméi Zhèn</v>
      </c>
      <c r="C465" t="str">
        <f>IF(COUNTIF(B:B,B465)&gt;1,_xlfn.CONCAT(A465," (",M465,")"),B465)</f>
        <v>Huángméi Zhèn</v>
      </c>
      <c r="D465" t="s">
        <v>600</v>
      </c>
      <c r="E465" t="s">
        <v>256</v>
      </c>
      <c r="F465" t="str">
        <f>_xlfn.CONCAT(D465,", ",H465,", ",I465,", ","湖北省")</f>
        <v>黄梅镇, 黄梅县, 黄冈市, 湖北省</v>
      </c>
      <c r="G465">
        <v>141488</v>
      </c>
      <c r="H465" t="s">
        <v>150</v>
      </c>
      <c r="I465" t="s">
        <v>148</v>
      </c>
      <c r="J465">
        <f>VLOOKUP(F465,[1]!china_towns_second__2[[Column1]:[Y]],3,FALSE)</f>
        <v>30.070808727812501</v>
      </c>
      <c r="K465">
        <f>VLOOKUP(F465,[1]!china_towns_second__2[[Column1]:[Y]],2,FALSE)</f>
        <v>115.942897</v>
      </c>
      <c r="L465" t="s">
        <v>3990</v>
      </c>
      <c r="M465" t="str">
        <f>VLOOKUP(H465,CHOOSE({1,2},Table18[Native],Table18[Name]),2,0)</f>
        <v>Huángméi Xiàn</v>
      </c>
      <c r="N465" t="str">
        <f>VLOOKUP(I465,CHOOSE({1,2},Table18[Native],Table18[Name]),2,0)</f>
        <v>Huánggāng Shì</v>
      </c>
      <c r="O465" t="str">
        <f>_xlfn.CONCAT(L465," (",N465,")")</f>
        <v>Huangmei Zhen (Huánggāng Shì)</v>
      </c>
      <c r="P465" s="12" t="str">
        <f>IF(COUNTIF(O:O,O465)&gt;1,_xlfn.CONCAT(L465," (",M465,")"),O465)</f>
        <v>Huangmei Zhen (Huánggāng Shì)</v>
      </c>
    </row>
    <row r="466" spans="1:16" x14ac:dyDescent="0.25">
      <c r="A466" t="s">
        <v>2151</v>
      </c>
      <c r="B466" t="str">
        <f>IF(COUNTIF(A:A,A466)&gt;1,_xlfn.CONCAT(A466," (",N466,")"),A466)</f>
        <v>Huángpáo Línchăng</v>
      </c>
      <c r="C466" t="str">
        <f>IF(COUNTIF(B:B,B466)&gt;1,_xlfn.CONCAT(A466," (",M466,")"),B466)</f>
        <v>Huángpáo Línchăng</v>
      </c>
      <c r="D466" t="s">
        <v>2152</v>
      </c>
      <c r="E466" t="s">
        <v>267</v>
      </c>
      <c r="F466" t="str">
        <f>_xlfn.CONCAT(D466,", ",H466,", ",I466,", ","湖北省")</f>
        <v>黄袍林场, 通城县, 咸宁市, 湖北省</v>
      </c>
      <c r="G466">
        <v>29</v>
      </c>
      <c r="H466" t="s">
        <v>227</v>
      </c>
      <c r="I466" t="s">
        <v>223</v>
      </c>
      <c r="J466">
        <f>VLOOKUP(F466,[1]!china_towns_second__2[[Column1]:[Y]],3,FALSE)</f>
        <v>29.1943251092361</v>
      </c>
      <c r="K466">
        <f>VLOOKUP(F466,[1]!china_towns_second__2[[Column1]:[Y]],2,FALSE)</f>
        <v>114.0404788</v>
      </c>
      <c r="L466" t="s">
        <v>4774</v>
      </c>
      <c r="M466" t="str">
        <f>VLOOKUP(H466,CHOOSE({1,2},Table18[Native],Table18[Name]),2,0)</f>
        <v>Tōngchéng Xiàn</v>
      </c>
      <c r="N466" t="str">
        <f>VLOOKUP(I466,CHOOSE({1,2},Table18[Native],Table18[Name]),2,0)</f>
        <v>Xiánníng Shì</v>
      </c>
      <c r="O466" t="str">
        <f>_xlfn.CONCAT(L466," (",N466,")")</f>
        <v>Huangpao Linchang (Xiánníng Shì)</v>
      </c>
      <c r="P466" s="12" t="str">
        <f>IF(COUNTIF(O:O,O466)&gt;1,_xlfn.CONCAT(L466," (",M466,")"),O466)</f>
        <v>Huangpao Linchang (Xiánníng Shì)</v>
      </c>
    </row>
    <row r="467" spans="1:16" x14ac:dyDescent="0.25">
      <c r="A467" t="s">
        <v>982</v>
      </c>
      <c r="B467" t="str">
        <f>IF(COUNTIF(A:A,A467)&gt;1,_xlfn.CONCAT(A467," (",N467,")"),A467)</f>
        <v>Huángpō Shuĭkù</v>
      </c>
      <c r="C467" t="str">
        <f>IF(COUNTIF(B:B,B467)&gt;1,_xlfn.CONCAT(A467," (",M467,")"),B467)</f>
        <v>Huángpō Shuĭkù</v>
      </c>
      <c r="D467" t="s">
        <v>983</v>
      </c>
      <c r="E467" t="s">
        <v>267</v>
      </c>
      <c r="F467" t="str">
        <f>_xlfn.CONCAT(D467,", ",H467,", ",I467,", ","湖北省")</f>
        <v>黄坡水库, 钟祥市, 荆门市, 湖北省</v>
      </c>
      <c r="G467">
        <v>117</v>
      </c>
      <c r="H467" t="s">
        <v>176</v>
      </c>
      <c r="I467" t="s">
        <v>171</v>
      </c>
      <c r="J467">
        <f>VLOOKUP(F467,[1]!china_towns_second__2[[Column1]:[Y]],3,FALSE)</f>
        <v>31.447527771905399</v>
      </c>
      <c r="K467">
        <f>VLOOKUP(F467,[1]!china_towns_second__2[[Column1]:[Y]],2,FALSE)</f>
        <v>112.66408560000001</v>
      </c>
      <c r="L467" t="s">
        <v>4174</v>
      </c>
      <c r="M467" t="str">
        <f>VLOOKUP(H467,CHOOSE({1,2},Table18[Native],Table18[Name]),2,0)</f>
        <v>Zhōngxiáng Shì</v>
      </c>
      <c r="N467" t="str">
        <f>VLOOKUP(I467,CHOOSE({1,2},Table18[Native],Table18[Name]),2,0)</f>
        <v>Jīngmén Shì</v>
      </c>
      <c r="O467" t="str">
        <f>_xlfn.CONCAT(L467," (",N467,")")</f>
        <v>Huangpo Shuiku (Jīngmén Shì)</v>
      </c>
      <c r="P467" s="12" t="str">
        <f>IF(COUNTIF(O:O,O467)&gt;1,_xlfn.CONCAT(L467," (",M467,")"),O467)</f>
        <v>Huangpo Shuiku (Jīngmén Shì)</v>
      </c>
    </row>
    <row r="468" spans="1:16" x14ac:dyDescent="0.25">
      <c r="A468" t="s">
        <v>876</v>
      </c>
      <c r="B468" t="str">
        <f>IF(COUNTIF(A:A,A468)&gt;1,_xlfn.CONCAT(A468," (",N468,")"),A468)</f>
        <v>Huángsăngkŏu Zhèn</v>
      </c>
      <c r="C468" t="str">
        <f>IF(COUNTIF(B:B,B468)&gt;1,_xlfn.CONCAT(A468," (",M468,")"),B468)</f>
        <v>Huángsăngkŏu Zhèn</v>
      </c>
      <c r="D468" t="s">
        <v>877</v>
      </c>
      <c r="E468" t="s">
        <v>256</v>
      </c>
      <c r="F468" t="str">
        <f>_xlfn.CONCAT(D468,", ",H468,", ",I468,", ","湖北省")</f>
        <v>黄颡口镇, 阳新县, 黄石市, 湖北省</v>
      </c>
      <c r="G468">
        <v>32898</v>
      </c>
      <c r="H468" t="s">
        <v>165</v>
      </c>
      <c r="I468" t="s">
        <v>159</v>
      </c>
      <c r="J468">
        <f>VLOOKUP(F468,[1]!china_towns_second__2[[Column1]:[Y]],3,FALSE)</f>
        <v>30.032815199818899</v>
      </c>
      <c r="K468">
        <f>VLOOKUP(F468,[1]!china_towns_second__2[[Column1]:[Y]],2,FALSE)</f>
        <v>115.2982232</v>
      </c>
      <c r="L468" t="s">
        <v>4122</v>
      </c>
      <c r="M468" t="str">
        <f>VLOOKUP(H468,CHOOSE({1,2},Table18[Native],Table18[Name]),2,0)</f>
        <v>Yángxīn Xiàn</v>
      </c>
      <c r="N468" t="str">
        <f>VLOOKUP(I468,CHOOSE({1,2},Table18[Native],Table18[Name]),2,0)</f>
        <v>Huángshí Shì</v>
      </c>
      <c r="O468" t="str">
        <f>_xlfn.CONCAT(L468," (",N468,")")</f>
        <v>Huangsangkou Zhen (Huángshí Shì)</v>
      </c>
      <c r="P468" s="12" t="str">
        <f>IF(COUNTIF(O:O,O468)&gt;1,_xlfn.CONCAT(L468," (",M468,")"),O468)</f>
        <v>Huangsangkou Zhen (Huángshí Shì)</v>
      </c>
    </row>
    <row r="469" spans="1:16" x14ac:dyDescent="0.25">
      <c r="A469" t="s">
        <v>1182</v>
      </c>
      <c r="B469" t="str">
        <f>IF(COUNTIF(A:A,A469)&gt;1,_xlfn.CONCAT(A469," (",N469,")"),A469)</f>
        <v>Huángshāntóu Zhèn</v>
      </c>
      <c r="C469" t="str">
        <f>IF(COUNTIF(B:B,B469)&gt;1,_xlfn.CONCAT(A469," (",M469,")"),B469)</f>
        <v>Huángshāntóu Zhèn</v>
      </c>
      <c r="D469" t="s">
        <v>1183</v>
      </c>
      <c r="E469" t="s">
        <v>256</v>
      </c>
      <c r="F469" t="str">
        <f>_xlfn.CONCAT(D469,", ",H469,", ",I469,", ","湖北省")</f>
        <v>黄山头镇, 公安县, 荆州市, 湖北省</v>
      </c>
      <c r="G469">
        <v>34105</v>
      </c>
      <c r="H469" t="s">
        <v>178</v>
      </c>
      <c r="I469" t="s">
        <v>177</v>
      </c>
      <c r="J469">
        <f>VLOOKUP(F469,[1]!china_towns_second__2[[Column1]:[Y]],3,FALSE)</f>
        <v>29.705335016282199</v>
      </c>
      <c r="K469">
        <f>VLOOKUP(F469,[1]!china_towns_second__2[[Column1]:[Y]],2,FALSE)</f>
        <v>112.20905500000001</v>
      </c>
      <c r="L469" t="s">
        <v>4275</v>
      </c>
      <c r="M469" t="str">
        <f>VLOOKUP(H469,CHOOSE({1,2},Table18[Native],Table18[Name]),2,0)</f>
        <v>Gōng'ān Xiàn</v>
      </c>
      <c r="N469" t="str">
        <f>VLOOKUP(I469,CHOOSE({1,2},Table18[Native],Table18[Name]),2,0)</f>
        <v>Jīngzhōu Shì</v>
      </c>
      <c r="O469" t="str">
        <f>_xlfn.CONCAT(L469," (",N469,")")</f>
        <v>Huangshantou Zhen (Jīngzhōu Shì)</v>
      </c>
      <c r="P469" s="12" t="str">
        <f>IF(COUNTIF(O:O,O469)&gt;1,_xlfn.CONCAT(L469," (",M469,")"),O469)</f>
        <v>Huangshantou Zhen (Jīngzhōu Shì)</v>
      </c>
    </row>
    <row r="470" spans="1:16" x14ac:dyDescent="0.25">
      <c r="A470" t="s">
        <v>2153</v>
      </c>
      <c r="B470" t="str">
        <f>IF(COUNTIF(A:A,A470)&gt;1,_xlfn.CONCAT(A470," (",N470,")"),A470)</f>
        <v>Huángshāpū Zhèn</v>
      </c>
      <c r="C470" t="str">
        <f>IF(COUNTIF(B:B,B470)&gt;1,_xlfn.CONCAT(A470," (",M470,")"),B470)</f>
        <v>Huángshāpū Zhèn</v>
      </c>
      <c r="D470" t="s">
        <v>2154</v>
      </c>
      <c r="E470" t="s">
        <v>256</v>
      </c>
      <c r="F470" t="str">
        <f>_xlfn.CONCAT(D470,", ",H470,", ",I470,", ","湖北省")</f>
        <v>黄沙铺镇, 通山县, 咸宁市, 湖北省</v>
      </c>
      <c r="G470">
        <v>28058</v>
      </c>
      <c r="H470" t="s">
        <v>228</v>
      </c>
      <c r="I470" t="s">
        <v>223</v>
      </c>
      <c r="J470">
        <f>VLOOKUP(F470,[1]!china_towns_second__2[[Column1]:[Y]],3,FALSE)</f>
        <v>29.7528334972036</v>
      </c>
      <c r="K470">
        <f>VLOOKUP(F470,[1]!china_towns_second__2[[Column1]:[Y]],2,FALSE)</f>
        <v>114.63209860000001</v>
      </c>
      <c r="L470" t="s">
        <v>4775</v>
      </c>
      <c r="M470" t="str">
        <f>VLOOKUP(H470,CHOOSE({1,2},Table18[Native],Table18[Name]),2,0)</f>
        <v>Tōngshān Xiàn</v>
      </c>
      <c r="N470" t="str">
        <f>VLOOKUP(I470,CHOOSE({1,2},Table18[Native],Table18[Name]),2,0)</f>
        <v>Xiánníng Shì</v>
      </c>
      <c r="O470" t="str">
        <f>_xlfn.CONCAT(L470," (",N470,")")</f>
        <v>Huangshapu Zhen (Xiánníng Shì)</v>
      </c>
      <c r="P470" s="12" t="str">
        <f>IF(COUNTIF(O:O,O470)&gt;1,_xlfn.CONCAT(L470," (",M470,")"),O470)</f>
        <v>Huangshapu Zhen (Xiánníng Shì)</v>
      </c>
    </row>
    <row r="471" spans="1:16" x14ac:dyDescent="0.25">
      <c r="A471" t="s">
        <v>878</v>
      </c>
      <c r="B471" t="str">
        <f>IF(COUNTIF(A:A,A471)&gt;1,_xlfn.CONCAT(A471," (",N471,")"),A471)</f>
        <v>Huángshígăng Qū Shèqū Gōngzuò Guănlĭ Wĕiyuánhuì</v>
      </c>
      <c r="C471" t="str">
        <f>IF(COUNTIF(B:B,B471)&gt;1,_xlfn.CONCAT(A471," (",M471,")"),B471)</f>
        <v>Huángshígăng Qū Shèqū Gōngzuò Guănlĭ Wĕiyuánhuì</v>
      </c>
      <c r="D471" t="s">
        <v>879</v>
      </c>
      <c r="E471" t="s">
        <v>267</v>
      </c>
      <c r="F471" t="str">
        <f>_xlfn.CONCAT(D471,", ",H471,", ",I471,", ","湖北省")</f>
        <v>黄石港区社区工作管理委员会, 黄石港区, 黄石市, 湖北省</v>
      </c>
      <c r="G471">
        <v>55831</v>
      </c>
      <c r="H471" t="s">
        <v>161</v>
      </c>
      <c r="I471" t="s">
        <v>159</v>
      </c>
      <c r="J471" t="e">
        <f>VLOOKUP(F471,[1]!china_towns_second__2[[Column1]:[Y]],3,FALSE)</f>
        <v>#N/A</v>
      </c>
      <c r="K471" t="e">
        <f>VLOOKUP(F471,[1]!china_towns_second__2[[Column1]:[Y]],2,FALSE)</f>
        <v>#N/A</v>
      </c>
      <c r="L471" t="s">
        <v>4123</v>
      </c>
      <c r="M471" t="str">
        <f>VLOOKUP(H471,CHOOSE({1,2},Table18[Native],Table18[Name]),2,0)</f>
        <v>Huángshígăng Qū</v>
      </c>
      <c r="N471" t="str">
        <f>VLOOKUP(I471,CHOOSE({1,2},Table18[Native],Table18[Name]),2,0)</f>
        <v>Huángshí Shì</v>
      </c>
      <c r="O471" t="str">
        <f>_xlfn.CONCAT(L471," (",N471,")")</f>
        <v>Huangshigang Qu Shequ Gongzuo Guanli Weiyuanhui (Huángshí Shì)</v>
      </c>
      <c r="P471" s="12" t="str">
        <f>IF(COUNTIF(O:O,O471)&gt;1,_xlfn.CONCAT(L471," (",M471,")"),O471)</f>
        <v>Huangshigang Qu Shequ Gongzuo Guanli Weiyuanhui (Huángshí Shì)</v>
      </c>
    </row>
    <row r="472" spans="1:16" x14ac:dyDescent="0.25">
      <c r="A472" t="s">
        <v>601</v>
      </c>
      <c r="B472" t="str">
        <f>IF(COUNTIF(A:A,A472)&gt;1,_xlfn.CONCAT(A472," (",N472,")"),A472)</f>
        <v>Huángshīzhài Línchăng</v>
      </c>
      <c r="C472" t="str">
        <f>IF(COUNTIF(B:B,B472)&gt;1,_xlfn.CONCAT(A472," (",M472,")"),B472)</f>
        <v>Huángshīzhài Línchăng</v>
      </c>
      <c r="D472" t="s">
        <v>602</v>
      </c>
      <c r="E472" t="s">
        <v>267</v>
      </c>
      <c r="F472" t="str">
        <f>_xlfn.CONCAT(D472,", ",H472,", ",I472,", ","湖北省")</f>
        <v>黄狮寨林场, 罗田县, 黄冈市, 湖北省</v>
      </c>
      <c r="G472">
        <v>294</v>
      </c>
      <c r="H472" t="s">
        <v>152</v>
      </c>
      <c r="I472" t="s">
        <v>148</v>
      </c>
      <c r="J472">
        <f>VLOOKUP(F472,[1]!china_towns_second__2[[Column1]:[Y]],3,FALSE)</f>
        <v>31.168496117383501</v>
      </c>
      <c r="K472">
        <f>VLOOKUP(F472,[1]!china_towns_second__2[[Column1]:[Y]],2,FALSE)</f>
        <v>115.53965770000001</v>
      </c>
      <c r="L472" t="s">
        <v>3991</v>
      </c>
      <c r="M472" t="str">
        <f>VLOOKUP(H472,CHOOSE({1,2},Table18[Native],Table18[Name]),2,0)</f>
        <v>Luótián Xiàn</v>
      </c>
      <c r="N472" t="str">
        <f>VLOOKUP(I472,CHOOSE({1,2},Table18[Native],Table18[Name]),2,0)</f>
        <v>Huánggāng Shì</v>
      </c>
      <c r="O472" t="str">
        <f>_xlfn.CONCAT(L472," (",N472,")")</f>
        <v>Huangshizhai Linchang (Huánggāng Shì)</v>
      </c>
      <c r="P472" s="12" t="str">
        <f>IF(COUNTIF(O:O,O472)&gt;1,_xlfn.CONCAT(L472," (",M472,")"),O472)</f>
        <v>Huangshizhai Linchang (Huánggāng Shì)</v>
      </c>
    </row>
    <row r="473" spans="1:16" x14ac:dyDescent="0.25">
      <c r="A473" t="s">
        <v>880</v>
      </c>
      <c r="B473" t="str">
        <f>IF(COUNTIF(A:A,A473)&gt;1,_xlfn.CONCAT(A473," (",N473,")"),A473)</f>
        <v>Huángsīwān Jiēdào</v>
      </c>
      <c r="C473" t="str">
        <f>IF(COUNTIF(B:B,B473)&gt;1,_xlfn.CONCAT(A473," (",M473,")"),B473)</f>
        <v>Huángsīwān Jiēdào</v>
      </c>
      <c r="D473" t="s">
        <v>881</v>
      </c>
      <c r="E473" t="s">
        <v>270</v>
      </c>
      <c r="F473" t="str">
        <f>_xlfn.CONCAT(D473,", ",H473,", ",I473,", ","湖北省")</f>
        <v>黄思湾街道, 西塞山区, 黄石市, 湖北省</v>
      </c>
      <c r="G473">
        <v>34596</v>
      </c>
      <c r="H473" t="s">
        <v>164</v>
      </c>
      <c r="I473" t="s">
        <v>159</v>
      </c>
      <c r="J473" t="e">
        <f>VLOOKUP(F473,[1]!china_towns_second__2[[Column1]:[Y]],3,FALSE)</f>
        <v>#N/A</v>
      </c>
      <c r="K473" t="e">
        <f>VLOOKUP(F473,[1]!china_towns_second__2[[Column1]:[Y]],2,FALSE)</f>
        <v>#N/A</v>
      </c>
      <c r="L473" t="s">
        <v>4124</v>
      </c>
      <c r="M473" t="str">
        <f>VLOOKUP(H473,CHOOSE({1,2},Table18[Native],Table18[Name]),2,0)</f>
        <v>Xīsàishān Qū</v>
      </c>
      <c r="N473" t="str">
        <f>VLOOKUP(I473,CHOOSE({1,2},Table18[Native],Table18[Name]),2,0)</f>
        <v>Huángshí Shì</v>
      </c>
      <c r="O473" t="str">
        <f>_xlfn.CONCAT(L473," (",N473,")")</f>
        <v>Huangsiwan Jiedao (Huángshí Shì)</v>
      </c>
      <c r="P473" s="12" t="str">
        <f>IF(COUNTIF(O:O,O473)&gt;1,_xlfn.CONCAT(L473," (",M473,")"),O473)</f>
        <v>Huangsiwan Jiedao (Huángshí Shì)</v>
      </c>
    </row>
    <row r="474" spans="1:16" x14ac:dyDescent="0.25">
      <c r="A474" t="s">
        <v>2485</v>
      </c>
      <c r="B474" t="str">
        <f>IF(COUNTIF(A:A,A474)&gt;1,_xlfn.CONCAT(A474," (",N474,")"),A474)</f>
        <v>Huángtán Zhèn</v>
      </c>
      <c r="C474" t="str">
        <f>IF(COUNTIF(B:B,B474)&gt;1,_xlfn.CONCAT(A474," (",M474,")"),B474)</f>
        <v>Huángtán Zhèn</v>
      </c>
      <c r="D474" t="s">
        <v>2486</v>
      </c>
      <c r="E474" t="s">
        <v>256</v>
      </c>
      <c r="F474" t="str">
        <f>_xlfn.CONCAT(D474,", ",H474,", ",I474,", ","湖北省")</f>
        <v>黄潭镇, 天门市, 湖北省省直辖县级行政区划, 湖北省</v>
      </c>
      <c r="G474">
        <v>50754</v>
      </c>
      <c r="H474" t="s">
        <v>169</v>
      </c>
      <c r="I474" t="s">
        <v>166</v>
      </c>
      <c r="J474">
        <f>VLOOKUP(F474,[1]!china_towns_second__2[[Column1]:[Y]],3,FALSE)</f>
        <v>30.6623129061771</v>
      </c>
      <c r="K474">
        <f>VLOOKUP(F474,[1]!china_towns_second__2[[Column1]:[Y]],2,FALSE)</f>
        <v>113.0611126</v>
      </c>
      <c r="L474" t="s">
        <v>4956</v>
      </c>
      <c r="M474" t="str">
        <f>VLOOKUP(H474,CHOOSE({1,2},Table18[Native],Table18[Name]),2,0)</f>
        <v>Tiānmén Shì</v>
      </c>
      <c r="N474" t="str">
        <f>VLOOKUP(I474,CHOOSE({1,2},Table18[Native],Table18[Name]),2,0)</f>
        <v>Húbĕi Shĕngzhíxiáxiàn Jíxíngzhèng Qūhuà</v>
      </c>
      <c r="O474" t="str">
        <f>_xlfn.CONCAT(L474," (",N474,")")</f>
        <v>Huangtan Zhen (Húbĕi Shĕngzhíxiáxiàn Jíxíngzhèng Qūhuà)</v>
      </c>
      <c r="P474" s="12" t="str">
        <f>IF(COUNTIF(O:O,O474)&gt;1,_xlfn.CONCAT(L474," (",M474,")"),O474)</f>
        <v>Huangtan Zhen (Húbĕi Shĕngzhíxiáxiàn Jíxíngzhèng Qūhuà)</v>
      </c>
    </row>
    <row r="475" spans="1:16" x14ac:dyDescent="0.25">
      <c r="A475" t="s">
        <v>2685</v>
      </c>
      <c r="B475" t="str">
        <f>IF(COUNTIF(A:A,A475)&gt;1,_xlfn.CONCAT(A475," (",N475,")"),A475)</f>
        <v>Huángtān Zhèn</v>
      </c>
      <c r="C475" t="str">
        <f>IF(COUNTIF(B:B,B475)&gt;1,_xlfn.CONCAT(A475," (",M475,")"),B475)</f>
        <v>Huángtān Zhèn</v>
      </c>
      <c r="D475" t="s">
        <v>2686</v>
      </c>
      <c r="E475" t="s">
        <v>256</v>
      </c>
      <c r="F475" t="str">
        <f>_xlfn.CONCAT(D475,", ",H475,", ",I475,", ","湖北省")</f>
        <v>黄滩镇, 应城市, 孝感市, 湖北省</v>
      </c>
      <c r="G475">
        <v>45325</v>
      </c>
      <c r="H475" t="s">
        <v>236</v>
      </c>
      <c r="I475" t="s">
        <v>230</v>
      </c>
      <c r="J475">
        <f>VLOOKUP(F475,[1]!china_towns_second__2[[Column1]:[Y]],3,FALSE)</f>
        <v>30.8761701027566</v>
      </c>
      <c r="K475">
        <f>VLOOKUP(F475,[1]!china_towns_second__2[[Column1]:[Y]],2,FALSE)</f>
        <v>113.5854789</v>
      </c>
      <c r="L475" t="s">
        <v>4956</v>
      </c>
      <c r="M475" t="str">
        <f>VLOOKUP(H475,CHOOSE({1,2},Table18[Native],Table18[Name]),2,0)</f>
        <v>Yīngchéng Shì</v>
      </c>
      <c r="N475" t="str">
        <f>VLOOKUP(I475,CHOOSE({1,2},Table18[Native],Table18[Name]),2,0)</f>
        <v>Xiàogăn Shì</v>
      </c>
      <c r="O475" t="str">
        <f>_xlfn.CONCAT(L475," (",N475,")")</f>
        <v>Huangtan Zhen (Xiàogăn Shì)</v>
      </c>
      <c r="P475" s="12" t="str">
        <f>IF(COUNTIF(O:O,O475)&gt;1,_xlfn.CONCAT(L475," (",M475,")"),O475)</f>
        <v>Huangtan Zhen (Xiàogăn Shì)</v>
      </c>
    </row>
    <row r="476" spans="1:16" x14ac:dyDescent="0.25">
      <c r="A476" t="s">
        <v>603</v>
      </c>
      <c r="B476" t="str">
        <f>IF(COUNTIF(A:A,A476)&gt;1,_xlfn.CONCAT(A476," (",N476,")"),A476)</f>
        <v>Huángtŭgăng Zhèn</v>
      </c>
      <c r="C476" t="str">
        <f>IF(COUNTIF(B:B,B476)&gt;1,_xlfn.CONCAT(A476," (",M476,")"),B476)</f>
        <v>Huángtŭgăng Zhèn</v>
      </c>
      <c r="D476" t="s">
        <v>604</v>
      </c>
      <c r="E476" t="s">
        <v>256</v>
      </c>
      <c r="F476" t="str">
        <f>_xlfn.CONCAT(D476,", ",H476,", ",I476,", ","湖北省")</f>
        <v>黄土岗镇, 麻城市, 黄冈市, 湖北省</v>
      </c>
      <c r="G476">
        <v>34513</v>
      </c>
      <c r="H476" t="s">
        <v>153</v>
      </c>
      <c r="I476" t="s">
        <v>148</v>
      </c>
      <c r="J476">
        <f>VLOOKUP(F476,[1]!china_towns_second__2[[Column1]:[Y]],3,FALSE)</f>
        <v>31.367186405474602</v>
      </c>
      <c r="K476">
        <f>VLOOKUP(F476,[1]!china_towns_second__2[[Column1]:[Y]],2,FALSE)</f>
        <v>115.0888204</v>
      </c>
      <c r="L476" t="s">
        <v>3992</v>
      </c>
      <c r="M476" t="str">
        <f>VLOOKUP(H476,CHOOSE({1,2},Table18[Native],Table18[Name]),2,0)</f>
        <v>Máchéng Shì</v>
      </c>
      <c r="N476" t="str">
        <f>VLOOKUP(I476,CHOOSE({1,2},Table18[Native],Table18[Name]),2,0)</f>
        <v>Huánggāng Shì</v>
      </c>
      <c r="O476" t="str">
        <f>_xlfn.CONCAT(L476," (",N476,")")</f>
        <v>Huangtugang Zhen (Huánggāng Shì)</v>
      </c>
      <c r="P476" s="12" t="str">
        <f>IF(COUNTIF(O:O,O476)&gt;1,_xlfn.CONCAT(L476," (",M476,")"),O476)</f>
        <v>Huangtugang Zhen (Huánggāng Shì)</v>
      </c>
    </row>
    <row r="477" spans="1:16" x14ac:dyDescent="0.25">
      <c r="A477" t="s">
        <v>1184</v>
      </c>
      <c r="B477" t="str">
        <f>IF(COUNTIF(A:A,A477)&gt;1,_xlfn.CONCAT(A477," (",N477,")"),A477)</f>
        <v>Huángxiēkŏu Zhèn</v>
      </c>
      <c r="C477" t="str">
        <f>IF(COUNTIF(B:B,B477)&gt;1,_xlfn.CONCAT(A477," (",M477,")"),B477)</f>
        <v>Huángxiēkŏu Zhèn</v>
      </c>
      <c r="D477" t="s">
        <v>1185</v>
      </c>
      <c r="E477" t="s">
        <v>256</v>
      </c>
      <c r="F477" t="str">
        <f>_xlfn.CONCAT(D477,", ",H477,", ",I477,", ","湖北省")</f>
        <v>黄歇口镇, 监利市, 荆州市, 湖北省</v>
      </c>
      <c r="G477">
        <v>54489</v>
      </c>
      <c r="H477" t="s">
        <v>181</v>
      </c>
      <c r="I477" t="s">
        <v>177</v>
      </c>
      <c r="J477">
        <f>VLOOKUP(F477,[1]!china_towns_second__2[[Column1]:[Y]],3,FALSE)</f>
        <v>30.0467293827476</v>
      </c>
      <c r="K477">
        <f>VLOOKUP(F477,[1]!china_towns_second__2[[Column1]:[Y]],2,FALSE)</f>
        <v>112.81275220000001</v>
      </c>
      <c r="L477" t="s">
        <v>4276</v>
      </c>
      <c r="M477" t="str">
        <f>VLOOKUP(H477,CHOOSE({1,2},Table18[Native],Table18[Name]),2,0)</f>
        <v>Jiānlì Shì</v>
      </c>
      <c r="N477" t="str">
        <f>VLOOKUP(I477,CHOOSE({1,2},Table18[Native],Table18[Name]),2,0)</f>
        <v>Jīngzhōu Shì</v>
      </c>
      <c r="O477" t="str">
        <f>_xlfn.CONCAT(L477," (",N477,")")</f>
        <v>Huangxiekou Zhen (Jīngzhōu Shì)</v>
      </c>
      <c r="P477" s="12" t="str">
        <f>IF(COUNTIF(O:O,O477)&gt;1,_xlfn.CONCAT(L477," (",M477,")"),O477)</f>
        <v>Huangxiekou Zhen (Jīngzhōu Shì)</v>
      </c>
    </row>
    <row r="478" spans="1:16" x14ac:dyDescent="0.25">
      <c r="A478" t="s">
        <v>2687</v>
      </c>
      <c r="B478" t="str">
        <f>IF(COUNTIF(A:A,A478)&gt;1,_xlfn.CONCAT(A478," (",N478,")"),A478)</f>
        <v>Huángzhàn Zhèn</v>
      </c>
      <c r="C478" t="str">
        <f>IF(COUNTIF(B:B,B478)&gt;1,_xlfn.CONCAT(A478," (",M478,")"),B478)</f>
        <v>Huángzhàn Zhèn</v>
      </c>
      <c r="D478" t="s">
        <v>2688</v>
      </c>
      <c r="E478" t="s">
        <v>256</v>
      </c>
      <c r="F478" t="str">
        <f>_xlfn.CONCAT(D478,", ",H478,", ",I478,", ","湖北省")</f>
        <v>黄站镇, 大悟县, 孝感市, 湖北省</v>
      </c>
      <c r="G478">
        <v>15134</v>
      </c>
      <c r="H478" t="s">
        <v>232</v>
      </c>
      <c r="I478" t="s">
        <v>230</v>
      </c>
      <c r="J478">
        <f>VLOOKUP(F478,[1]!china_towns_second__2[[Column1]:[Y]],3,FALSE)</f>
        <v>31.591460965886899</v>
      </c>
      <c r="K478">
        <f>VLOOKUP(F478,[1]!china_towns_second__2[[Column1]:[Y]],2,FALSE)</f>
        <v>114.5072754</v>
      </c>
      <c r="L478" t="s">
        <v>5059</v>
      </c>
      <c r="M478" t="str">
        <f>VLOOKUP(H478,CHOOSE({1,2},Table18[Native],Table18[Name]),2,0)</f>
        <v>Dàwù Xiàn</v>
      </c>
      <c r="N478" t="str">
        <f>VLOOKUP(I478,CHOOSE({1,2},Table18[Native],Table18[Name]),2,0)</f>
        <v>Xiàogăn Shì</v>
      </c>
      <c r="O478" t="str">
        <f>_xlfn.CONCAT(L478," (",N478,")")</f>
        <v>Huangzhan Zhen (Xiàogăn Shì)</v>
      </c>
      <c r="P478" s="12" t="str">
        <f>IF(COUNTIF(O:O,O478)&gt;1,_xlfn.CONCAT(L478," (",M478,")"),O478)</f>
        <v>Huangzhan Zhen (Xiàogăn Shì)</v>
      </c>
    </row>
    <row r="479" spans="1:16" x14ac:dyDescent="0.25">
      <c r="A479" t="s">
        <v>1674</v>
      </c>
      <c r="B479" t="str">
        <f>IF(COUNTIF(A:A,A479)&gt;1,_xlfn.CONCAT(A479," (",N479,")"),A479)</f>
        <v>Huántán Zhèn</v>
      </c>
      <c r="C479" t="str">
        <f>IF(COUNTIF(B:B,B479)&gt;1,_xlfn.CONCAT(A479," (",M479,")"),B479)</f>
        <v>Huántán Zhèn</v>
      </c>
      <c r="D479" t="s">
        <v>1675</v>
      </c>
      <c r="E479" t="s">
        <v>256</v>
      </c>
      <c r="F479" t="str">
        <f>_xlfn.CONCAT(D479,", ",H479,", ",I479,", ","湖北省")</f>
        <v>澴潭镇, 随县, 随州市, 湖北省</v>
      </c>
      <c r="G479">
        <v>53878</v>
      </c>
      <c r="H479" t="s">
        <v>197</v>
      </c>
      <c r="I479" t="s">
        <v>195</v>
      </c>
      <c r="J479">
        <f>VLOOKUP(F479,[1]!china_towns_second__2[[Column1]:[Y]],3,FALSE)</f>
        <v>31.798330295254999</v>
      </c>
      <c r="K479">
        <f>VLOOKUP(F479,[1]!china_towns_second__2[[Column1]:[Y]],2,FALSE)</f>
        <v>113.0221913</v>
      </c>
      <c r="L479" t="s">
        <v>4530</v>
      </c>
      <c r="M479" t="str">
        <f>VLOOKUP(H479,CHOOSE({1,2},Table18[Native],Table18[Name]),2,0)</f>
        <v>Suí Xiàn</v>
      </c>
      <c r="N479" t="str">
        <f>VLOOKUP(I479,CHOOSE({1,2},Table18[Native],Table18[Name]),2,0)</f>
        <v>Suízhōu Shì</v>
      </c>
      <c r="O479" t="str">
        <f>_xlfn.CONCAT(L479," (",N479,")")</f>
        <v>Huantan Zhen (Suízhōu Shì)</v>
      </c>
      <c r="P479" s="12" t="str">
        <f>IF(COUNTIF(O:O,O479)&gt;1,_xlfn.CONCAT(L479," (",M479,")"),O479)</f>
        <v>Huantan Zhen (Suízhōu Shì)</v>
      </c>
    </row>
    <row r="480" spans="1:16" x14ac:dyDescent="0.25">
      <c r="A480" t="s">
        <v>369</v>
      </c>
      <c r="B480" t="str">
        <f>IF(COUNTIF(A:A,A480)&gt;1,_xlfn.CONCAT(A480," (",N480,")"),A480)</f>
        <v>Huāpíng Zhèn</v>
      </c>
      <c r="C480" t="str">
        <f>IF(COUNTIF(B:B,B480)&gt;1,_xlfn.CONCAT(A480," (",M480,")"),B480)</f>
        <v>Huāpíng Zhèn</v>
      </c>
      <c r="D480" t="s">
        <v>370</v>
      </c>
      <c r="E480" t="s">
        <v>256</v>
      </c>
      <c r="F480" t="str">
        <f>_xlfn.CONCAT(D480,", ",H480,", ",I480,", ","湖北省")</f>
        <v>花坪镇, 建始县, 恩施土家族苗族自治州, 湖北省</v>
      </c>
      <c r="G480">
        <v>41887</v>
      </c>
      <c r="H480" t="s">
        <v>139</v>
      </c>
      <c r="I480" t="s">
        <v>135</v>
      </c>
      <c r="J480">
        <f>VLOOKUP(F480,[1]!china_towns_second__2[[Column1]:[Y]],3,FALSE)</f>
        <v>30.4744989138051</v>
      </c>
      <c r="K480">
        <f>VLOOKUP(F480,[1]!china_towns_second__2[[Column1]:[Y]],2,FALSE)</f>
        <v>110.0196431</v>
      </c>
      <c r="L480" t="s">
        <v>3875</v>
      </c>
      <c r="M480" t="str">
        <f>VLOOKUP(H480,CHOOSE({1,2},Table18[Native],Table18[Name]),2,0)</f>
        <v>Jiànshĭ Xiàn</v>
      </c>
      <c r="N480" t="str">
        <f>VLOOKUP(I480,CHOOSE({1,2},Table18[Native],Table18[Name]),2,0)</f>
        <v>Ēnshī Tŭjiāzú Miáozú Zìzhìzhōu</v>
      </c>
      <c r="O480" t="str">
        <f>_xlfn.CONCAT(L480," (",N480,")")</f>
        <v>Huaping Zhen (Ēnshī Tŭjiāzú Miáozú Zìzhìzhōu)</v>
      </c>
      <c r="P480" s="12" t="str">
        <f>IF(COUNTIF(O:O,O480)&gt;1,_xlfn.CONCAT(L480," (",M480,")"),O480)</f>
        <v>Huaping Zhen (Ēnshī Tŭjiāzú Miáozú Zìzhìzhōu)</v>
      </c>
    </row>
    <row r="481" spans="1:16" x14ac:dyDescent="0.25">
      <c r="A481" t="s">
        <v>1857</v>
      </c>
      <c r="B481" t="str">
        <f>IF(COUNTIF(A:A,A481)&gt;1,_xlfn.CONCAT(A481," (",N481,")"),A481)</f>
        <v>Huāqiáo Jiēdào</v>
      </c>
      <c r="C481" t="str">
        <f>IF(COUNTIF(B:B,B481)&gt;1,_xlfn.CONCAT(A481," (",M481,")"),B481)</f>
        <v>Huāqiáo Jiēdào</v>
      </c>
      <c r="D481" t="s">
        <v>1858</v>
      </c>
      <c r="E481" t="s">
        <v>270</v>
      </c>
      <c r="F481" t="str">
        <f>_xlfn.CONCAT(D481,", ",H481,", ",I481,", ","湖北省")</f>
        <v>花桥街道, 江岸区, 武汉市, 湖北省</v>
      </c>
      <c r="G481">
        <v>131229</v>
      </c>
      <c r="H481" t="s">
        <v>206</v>
      </c>
      <c r="I481" t="s">
        <v>199</v>
      </c>
      <c r="J481" t="e">
        <f>VLOOKUP(F481,[1]!china_towns_second__2[[Column1]:[Y]],3,FALSE)</f>
        <v>#N/A</v>
      </c>
      <c r="K481" t="e">
        <f>VLOOKUP(F481,[1]!china_towns_second__2[[Column1]:[Y]],2,FALSE)</f>
        <v>#N/A</v>
      </c>
      <c r="L481" t="s">
        <v>4623</v>
      </c>
      <c r="M481" t="str">
        <f>VLOOKUP(H481,CHOOSE({1,2},Table18[Native],Table18[Name]),2,0)</f>
        <v>Jiāng'àn Qū</v>
      </c>
      <c r="N481" t="str">
        <f>VLOOKUP(I481,CHOOSE({1,2},Table18[Native],Table18[Name]),2,0)</f>
        <v>Wŭhàn Shì</v>
      </c>
      <c r="O481" t="str">
        <f>_xlfn.CONCAT(L481," (",N481,")")</f>
        <v>Huaqiao Jiedao (Wŭhàn Shì)</v>
      </c>
      <c r="P481" s="12" t="str">
        <f>IF(COUNTIF(O:O,O481)&gt;1,_xlfn.CONCAT(L481," (",M481,")"),O481)</f>
        <v>Huaqiao Jiedao (Wŭhàn Shì)</v>
      </c>
    </row>
    <row r="482" spans="1:16" x14ac:dyDescent="0.25">
      <c r="A482" t="s">
        <v>605</v>
      </c>
      <c r="B482" t="str">
        <f>IF(COUNTIF(A:A,A482)&gt;1,_xlfn.CONCAT(A482," (",N482,")"),A482)</f>
        <v>Huāqiáo Zhèn</v>
      </c>
      <c r="C482" t="str">
        <f>IF(COUNTIF(B:B,B482)&gt;1,_xlfn.CONCAT(A482," (",M482,")"),B482)</f>
        <v>Huāqiáo Zhèn</v>
      </c>
      <c r="D482" t="s">
        <v>606</v>
      </c>
      <c r="E482" t="s">
        <v>256</v>
      </c>
      <c r="F482" t="str">
        <f>_xlfn.CONCAT(D482,", ",H482,", ",I482,", ","湖北省")</f>
        <v>花桥镇, 武穴市, 黄冈市, 湖北省</v>
      </c>
      <c r="G482">
        <v>64690</v>
      </c>
      <c r="H482" t="s">
        <v>156</v>
      </c>
      <c r="I482" t="s">
        <v>148</v>
      </c>
      <c r="J482">
        <f>VLOOKUP(F482,[1]!china_towns_second__2[[Column1]:[Y]],3,FALSE)</f>
        <v>29.993914844927598</v>
      </c>
      <c r="K482">
        <f>VLOOKUP(F482,[1]!china_towns_second__2[[Column1]:[Y]],2,FALSE)</f>
        <v>115.7363816</v>
      </c>
      <c r="L482" t="s">
        <v>3993</v>
      </c>
      <c r="M482" t="str">
        <f>VLOOKUP(H482,CHOOSE({1,2},Table18[Native],Table18[Name]),2,0)</f>
        <v>Wŭxué Shì</v>
      </c>
      <c r="N482" t="str">
        <f>VLOOKUP(I482,CHOOSE({1,2},Table18[Native],Table18[Name]),2,0)</f>
        <v>Huánggāng Shì</v>
      </c>
      <c r="O482" t="str">
        <f>_xlfn.CONCAT(L482," (",N482,")")</f>
        <v>Huaqiao Zhen (Huánggāng Shì)</v>
      </c>
      <c r="P482" s="12" t="str">
        <f>IF(COUNTIF(O:O,O482)&gt;1,_xlfn.CONCAT(L482," (",M482,")"),O482)</f>
        <v>Huaqiao Zhen (Huánggāng Shì)</v>
      </c>
    </row>
    <row r="483" spans="1:16" x14ac:dyDescent="0.25">
      <c r="A483" t="s">
        <v>279</v>
      </c>
      <c r="B483" t="str">
        <f>IF(COUNTIF(A:A,A483)&gt;1,_xlfn.CONCAT(A483," (",N483,")"),A483)</f>
        <v>Huáróng Zhèn</v>
      </c>
      <c r="C483" t="str">
        <f>IF(COUNTIF(B:B,B483)&gt;1,_xlfn.CONCAT(A483," (",M483,")"),B483)</f>
        <v>Huáróng Zhèn</v>
      </c>
      <c r="D483" t="s">
        <v>280</v>
      </c>
      <c r="E483" t="s">
        <v>256</v>
      </c>
      <c r="F483" t="str">
        <f>_xlfn.CONCAT(D483,", ",H483,", ",I483,", ","湖北省")</f>
        <v>华容镇, 华容区, 鄂州市, 湖北省</v>
      </c>
      <c r="G483">
        <v>58401</v>
      </c>
      <c r="H483" t="s">
        <v>146</v>
      </c>
      <c r="I483" t="s">
        <v>144</v>
      </c>
      <c r="J483">
        <f>VLOOKUP(F483,[1]!china_towns_second__2[[Column1]:[Y]],3,FALSE)</f>
        <v>30.536086411211599</v>
      </c>
      <c r="K483">
        <f>VLOOKUP(F483,[1]!china_towns_second__2[[Column1]:[Y]],2,FALSE)</f>
        <v>114.7211138</v>
      </c>
      <c r="L483" t="s">
        <v>3831</v>
      </c>
      <c r="M483" t="str">
        <f>VLOOKUP(H483,CHOOSE({1,2},Table18[Native],Table18[Name]),2,0)</f>
        <v>Huáróng Qū</v>
      </c>
      <c r="N483" t="str">
        <f>VLOOKUP(I483,CHOOSE({1,2},Table18[Native],Table18[Name]),2,0)</f>
        <v>Èzhōu Shì</v>
      </c>
      <c r="O483" t="str">
        <f>_xlfn.CONCAT(L483," (",N483,")")</f>
        <v>Huarong Zhen (Èzhōu Shì)</v>
      </c>
      <c r="P483" s="12" t="str">
        <f>IF(COUNTIF(O:O,O483)&gt;1,_xlfn.CONCAT(L483," (",M483,")"),O483)</f>
        <v>Huarong Zhen (Èzhōu Shì)</v>
      </c>
    </row>
    <row r="484" spans="1:16" x14ac:dyDescent="0.25">
      <c r="A484" t="s">
        <v>1859</v>
      </c>
      <c r="B484" t="str">
        <f>IF(COUNTIF(A:A,A484)&gt;1,_xlfn.CONCAT(A484," (",N484,")"),A484)</f>
        <v>Huāshān Jiēdào</v>
      </c>
      <c r="C484" t="str">
        <f>IF(COUNTIF(B:B,B484)&gt;1,_xlfn.CONCAT(A484," (",M484,")"),B484)</f>
        <v>Huāshān Jiēdào</v>
      </c>
      <c r="D484" t="s">
        <v>1860</v>
      </c>
      <c r="E484" t="s">
        <v>270</v>
      </c>
      <c r="F484" t="str">
        <f>_xlfn.CONCAT(D484,", ",H484,", ",I484,", ","湖北省")</f>
        <v>花山街道, 洪山区, 武汉市, 湖北省</v>
      </c>
      <c r="G484">
        <v>22256</v>
      </c>
      <c r="H484" t="s">
        <v>204</v>
      </c>
      <c r="I484" t="s">
        <v>199</v>
      </c>
      <c r="J484">
        <f>VLOOKUP(F484,[1]!china_towns_second__2[[Column1]:[Y]],3,FALSE)</f>
        <v>30.545266015794098</v>
      </c>
      <c r="K484">
        <f>VLOOKUP(F484,[1]!china_towns_second__2[[Column1]:[Y]],2,FALSE)</f>
        <v>114.53250869999999</v>
      </c>
      <c r="L484" t="s">
        <v>4624</v>
      </c>
      <c r="M484" t="str">
        <f>VLOOKUP(H484,CHOOSE({1,2},Table18[Native],Table18[Name]),2,0)</f>
        <v>Hóngshān Qū</v>
      </c>
      <c r="N484" t="str">
        <f>VLOOKUP(I484,CHOOSE({1,2},Table18[Native],Table18[Name]),2,0)</f>
        <v>Wŭhàn Shì</v>
      </c>
      <c r="O484" t="str">
        <f>_xlfn.CONCAT(L484," (",N484,")")</f>
        <v>Huashan Jiedao (Wŭhàn Shì)</v>
      </c>
      <c r="P484" s="12" t="str">
        <f>IF(COUNTIF(O:O,O484)&gt;1,_xlfn.CONCAT(L484," (",M484,")"),O484)</f>
        <v>Huashan Jiedao (Wŭhàn Shì)</v>
      </c>
    </row>
    <row r="485" spans="1:16" x14ac:dyDescent="0.25">
      <c r="A485" t="s">
        <v>2689</v>
      </c>
      <c r="B485" t="str">
        <f>IF(COUNTIF(A:A,A485)&gt;1,_xlfn.CONCAT(A485," (",N485,")"),A485)</f>
        <v>Huāxī Xiāng</v>
      </c>
      <c r="C485" t="str">
        <f>IF(COUNTIF(B:B,B485)&gt;1,_xlfn.CONCAT(A485," (",M485,")"),B485)</f>
        <v>Huāxī Xiāng</v>
      </c>
      <c r="D485" t="s">
        <v>2690</v>
      </c>
      <c r="E485" t="s">
        <v>285</v>
      </c>
      <c r="F485" t="str">
        <f>_xlfn.CONCAT(D485,", ",H485,", ",I485,", ","湖北省")</f>
        <v>花西乡, 孝昌县, 孝感市, 湖北省</v>
      </c>
      <c r="G485">
        <v>42493</v>
      </c>
      <c r="H485" t="s">
        <v>234</v>
      </c>
      <c r="I485" t="s">
        <v>230</v>
      </c>
      <c r="J485" t="e">
        <f>VLOOKUP(F485,[1]!china_towns_second__2[[Column1]:[Y]],3,FALSE)</f>
        <v>#N/A</v>
      </c>
      <c r="K485" t="e">
        <f>VLOOKUP(F485,[1]!china_towns_second__2[[Column1]:[Y]],2,FALSE)</f>
        <v>#N/A</v>
      </c>
      <c r="L485" t="s">
        <v>5060</v>
      </c>
      <c r="M485" t="str">
        <f>VLOOKUP(H485,CHOOSE({1,2},Table18[Native],Table18[Name]),2,0)</f>
        <v>Xiàochāng Xiàn</v>
      </c>
      <c r="N485" t="str">
        <f>VLOOKUP(I485,CHOOSE({1,2},Table18[Native],Table18[Name]),2,0)</f>
        <v>Xiàogăn Shì</v>
      </c>
      <c r="O485" t="str">
        <f>_xlfn.CONCAT(L485," (",N485,")")</f>
        <v>Huaxi Xiang (Xiàogăn Shì)</v>
      </c>
      <c r="P485" s="12" t="str">
        <f>IF(COUNTIF(O:O,O485)&gt;1,_xlfn.CONCAT(L485," (",M485,")"),O485)</f>
        <v>Huaxi Xiang (Xiàogăn Shì)</v>
      </c>
    </row>
    <row r="486" spans="1:16" x14ac:dyDescent="0.25">
      <c r="A486" t="s">
        <v>2691</v>
      </c>
      <c r="B486" t="str">
        <f>IF(COUNTIF(A:A,A486)&gt;1,_xlfn.CONCAT(A486," (",N486,")"),A486)</f>
        <v>Huáyán Nóngchăng</v>
      </c>
      <c r="C486" t="str">
        <f>IF(COUNTIF(B:B,B486)&gt;1,_xlfn.CONCAT(A486," (",M486,")"),B486)</f>
        <v>Huáyán Nóngchăng</v>
      </c>
      <c r="D486" t="s">
        <v>2692</v>
      </c>
      <c r="E486" t="s">
        <v>267</v>
      </c>
      <c r="F486" t="str">
        <f>_xlfn.CONCAT(D486,", ",H486,", ",I486,", ","湖北省")</f>
        <v>华严农场, 汉川市, 孝感市, 湖北省</v>
      </c>
      <c r="G486">
        <v>11368</v>
      </c>
      <c r="H486" t="s">
        <v>233</v>
      </c>
      <c r="I486" t="s">
        <v>230</v>
      </c>
      <c r="J486">
        <f>VLOOKUP(F486,[1]!china_towns_second__2[[Column1]:[Y]],3,FALSE)</f>
        <v>30.637155003497998</v>
      </c>
      <c r="K486">
        <f>VLOOKUP(F486,[1]!china_towns_second__2[[Column1]:[Y]],2,FALSE)</f>
        <v>113.68533960000001</v>
      </c>
      <c r="L486" t="s">
        <v>5061</v>
      </c>
      <c r="M486" t="str">
        <f>VLOOKUP(H486,CHOOSE({1,2},Table18[Native],Table18[Name]),2,0)</f>
        <v>Hànchuān Shì</v>
      </c>
      <c r="N486" t="str">
        <f>VLOOKUP(I486,CHOOSE({1,2},Table18[Native],Table18[Name]),2,0)</f>
        <v>Xiàogăn Shì</v>
      </c>
      <c r="O486" t="str">
        <f>_xlfn.CONCAT(L486," (",N486,")")</f>
        <v>Huayan Nongchang (Xiàogăn Shì)</v>
      </c>
      <c r="P486" s="12" t="str">
        <f>IF(COUNTIF(O:O,O486)&gt;1,_xlfn.CONCAT(L486," (",M486,")"),O486)</f>
        <v>Huayan Nongchang (Xiàogăn Shì)</v>
      </c>
    </row>
    <row r="487" spans="1:16" x14ac:dyDescent="0.25">
      <c r="A487" t="s">
        <v>2693</v>
      </c>
      <c r="B487" t="str">
        <f>IF(COUNTIF(A:A,A487)&gt;1,_xlfn.CONCAT(A487," (",N487,")"),A487)</f>
        <v>Huāyuán Zhèn</v>
      </c>
      <c r="C487" t="str">
        <f>IF(COUNTIF(B:B,B487)&gt;1,_xlfn.CONCAT(A487," (",M487,")"),B487)</f>
        <v>Huāyuán Zhèn</v>
      </c>
      <c r="D487" t="s">
        <v>2694</v>
      </c>
      <c r="E487" t="s">
        <v>256</v>
      </c>
      <c r="F487" t="str">
        <f>_xlfn.CONCAT(D487,", ",H487,", ",I487,", ","湖北省")</f>
        <v>花园镇, 孝昌县, 孝感市, 湖北省</v>
      </c>
      <c r="G487">
        <v>107709</v>
      </c>
      <c r="H487" t="s">
        <v>234</v>
      </c>
      <c r="I487" t="s">
        <v>230</v>
      </c>
      <c r="J487">
        <f>VLOOKUP(F487,[1]!china_towns_second__2[[Column1]:[Y]],3,FALSE)</f>
        <v>31.251475404723699</v>
      </c>
      <c r="K487">
        <f>VLOOKUP(F487,[1]!china_towns_second__2[[Column1]:[Y]],2,FALSE)</f>
        <v>113.9736911</v>
      </c>
      <c r="L487" t="s">
        <v>5062</v>
      </c>
      <c r="M487" t="str">
        <f>VLOOKUP(H487,CHOOSE({1,2},Table18[Native],Table18[Name]),2,0)</f>
        <v>Xiàochāng Xiàn</v>
      </c>
      <c r="N487" t="str">
        <f>VLOOKUP(I487,CHOOSE({1,2},Table18[Native],Table18[Name]),2,0)</f>
        <v>Xiàogăn Shì</v>
      </c>
      <c r="O487" t="str">
        <f>_xlfn.CONCAT(L487," (",N487,")")</f>
        <v>Huayuan Zhen (Xiàogăn Shì)</v>
      </c>
      <c r="P487" s="12" t="str">
        <f>IF(COUNTIF(O:O,O487)&gt;1,_xlfn.CONCAT(L487," (",M487,")"),O487)</f>
        <v>Huayuan Zhen (Xiàogăn Shì)</v>
      </c>
    </row>
    <row r="488" spans="1:16" x14ac:dyDescent="0.25">
      <c r="A488" t="s">
        <v>607</v>
      </c>
      <c r="B488" t="str">
        <f>IF(COUNTIF(A:A,A488)&gt;1,_xlfn.CONCAT(A488," (",N488,")"),A488)</f>
        <v>Húbĕi Lónggăn Hú Gōngyè Yuánqū</v>
      </c>
      <c r="C488" t="str">
        <f>IF(COUNTIF(B:B,B488)&gt;1,_xlfn.CONCAT(A488," (",M488,")"),B488)</f>
        <v>Húbĕi Lónggăn Hú Gōngyè Yuánqū</v>
      </c>
      <c r="D488" t="s">
        <v>608</v>
      </c>
      <c r="E488" t="s">
        <v>267</v>
      </c>
      <c r="F488" t="str">
        <f>_xlfn.CONCAT(D488,", ",H488,", ",I488,", ","湖北省")</f>
        <v>湖北龙感湖工业园区, 黄梅县, 黄冈市, 湖北省</v>
      </c>
      <c r="G488">
        <v>30</v>
      </c>
      <c r="H488" t="s">
        <v>150</v>
      </c>
      <c r="I488" t="s">
        <v>148</v>
      </c>
      <c r="J488">
        <f>VLOOKUP(F488,[1]!china_towns_second__2[[Column1]:[Y]],3,FALSE)</f>
        <v>29.905955725021201</v>
      </c>
      <c r="K488">
        <f>VLOOKUP(F488,[1]!china_towns_second__2[[Column1]:[Y]],2,FALSE)</f>
        <v>115.9749243</v>
      </c>
      <c r="L488" t="s">
        <v>3994</v>
      </c>
      <c r="M488" t="str">
        <f>VLOOKUP(H488,CHOOSE({1,2},Table18[Native],Table18[Name]),2,0)</f>
        <v>Huángméi Xiàn</v>
      </c>
      <c r="N488" t="str">
        <f>VLOOKUP(I488,CHOOSE({1,2},Table18[Native],Table18[Name]),2,0)</f>
        <v>Huánggāng Shì</v>
      </c>
      <c r="O488" t="str">
        <f>_xlfn.CONCAT(L488," (",N488,")")</f>
        <v>Hubei Longgan Hu Gongye Yuanqu (Huánggāng Shì)</v>
      </c>
      <c r="P488" s="12" t="str">
        <f>IF(COUNTIF(O:O,O488)&gt;1,_xlfn.CONCAT(L488," (",M488,")"),O488)</f>
        <v>Hubei Longgan Hu Gongye Yuanqu (Huánggāng Shì)</v>
      </c>
    </row>
    <row r="489" spans="1:16" x14ac:dyDescent="0.25">
      <c r="A489" t="s">
        <v>2155</v>
      </c>
      <c r="B489" t="str">
        <f>IF(COUNTIF(A:A,A489)&gt;1,_xlfn.CONCAT(A489," (",N489,")"),A489)</f>
        <v>Húbĕi Xián'ān Jīngjì Kāifāqū</v>
      </c>
      <c r="C489" t="str">
        <f>IF(COUNTIF(B:B,B489)&gt;1,_xlfn.CONCAT(A489," (",M489,")"),B489)</f>
        <v>Húbĕi Xián'ān Jīngjì Kāifāqū</v>
      </c>
      <c r="D489" t="s">
        <v>2156</v>
      </c>
      <c r="E489" t="s">
        <v>267</v>
      </c>
      <c r="F489" t="str">
        <f>_xlfn.CONCAT(D489,", ",H489,", ",I489,", ","湖北省")</f>
        <v>湖北咸安经济开发区, 咸安区, 咸宁市, 湖北省</v>
      </c>
      <c r="G489">
        <v>1424</v>
      </c>
      <c r="H489" t="s">
        <v>229</v>
      </c>
      <c r="I489" t="s">
        <v>223</v>
      </c>
      <c r="J489">
        <f>VLOOKUP(F489,[1]!china_towns_second__2[[Column1]:[Y]],3,FALSE)</f>
        <v>29.877695378303301</v>
      </c>
      <c r="K489">
        <f>VLOOKUP(F489,[1]!china_towns_second__2[[Column1]:[Y]],2,FALSE)</f>
        <v>114.237256</v>
      </c>
      <c r="L489" t="s">
        <v>4776</v>
      </c>
      <c r="M489" t="str">
        <f>VLOOKUP(H489,CHOOSE({1,2},Table18[Native],Table18[Name]),2,0)</f>
        <v>Xián'ān Qū</v>
      </c>
      <c r="N489" t="str">
        <f>VLOOKUP(I489,CHOOSE({1,2},Table18[Native],Table18[Name]),2,0)</f>
        <v>Xiánníng Shì</v>
      </c>
      <c r="O489" t="str">
        <f>_xlfn.CONCAT(L489," (",N489,")")</f>
        <v>Hubei Xian'an Jingji Kaifaqu (Xiánníng Shì)</v>
      </c>
      <c r="P489" s="12" t="str">
        <f>IF(COUNTIF(O:O,O489)&gt;1,_xlfn.CONCAT(L489," (",M489,")"),O489)</f>
        <v>Hubei Xian'an Jingji Kaifaqu (Xiánníng Shì)</v>
      </c>
    </row>
    <row r="490" spans="1:16" x14ac:dyDescent="0.25">
      <c r="A490" t="s">
        <v>1456</v>
      </c>
      <c r="B490" t="str">
        <f>IF(COUNTIF(A:A,A490)&gt;1,_xlfn.CONCAT(A490," (",N490,")"),A490)</f>
        <v>Húbĕikŏu Huízú Xiāng</v>
      </c>
      <c r="C490" t="str">
        <f>IF(COUNTIF(B:B,B490)&gt;1,_xlfn.CONCAT(A490," (",M490,")"),B490)</f>
        <v>Húbĕikŏu Huízú Xiāng</v>
      </c>
      <c r="D490" t="s">
        <v>1457</v>
      </c>
      <c r="E490" t="s">
        <v>285</v>
      </c>
      <c r="F490" t="str">
        <f>_xlfn.CONCAT(D490,", ",H490,", ",I490,", ","湖北省")</f>
        <v>湖北口回族乡, 郧西县, 十堰市, 湖北省</v>
      </c>
      <c r="G490">
        <v>21425</v>
      </c>
      <c r="H490" t="s">
        <v>190</v>
      </c>
      <c r="I490" t="s">
        <v>186</v>
      </c>
      <c r="J490" t="e">
        <f>VLOOKUP(F490,[1]!china_towns_second__2[[Column1]:[Y]],3,FALSE)</f>
        <v>#N/A</v>
      </c>
      <c r="K490" t="e">
        <f>VLOOKUP(F490,[1]!china_towns_second__2[[Column1]:[Y]],2,FALSE)</f>
        <v>#N/A</v>
      </c>
      <c r="L490" t="s">
        <v>4417</v>
      </c>
      <c r="M490" t="str">
        <f>VLOOKUP(H490,CHOOSE({1,2},Table18[Native],Table18[Name]),2,0)</f>
        <v>Yúnxī Xiàn</v>
      </c>
      <c r="N490" t="str">
        <f>VLOOKUP(I490,CHOOSE({1,2},Table18[Native],Table18[Name]),2,0)</f>
        <v>Shíyàn Shì</v>
      </c>
      <c r="O490" t="str">
        <f>_xlfn.CONCAT(L490," (",N490,")")</f>
        <v>Hubeikou Huizu Xiang (Shíyàn Shì)</v>
      </c>
      <c r="P490" s="12" t="str">
        <f>IF(COUNTIF(O:O,O490)&gt;1,_xlfn.CONCAT(L490," (",M490,")"),O490)</f>
        <v>Hubeikou Huizu Xiang (Shíyàn Shì)</v>
      </c>
    </row>
    <row r="491" spans="1:16" x14ac:dyDescent="0.25">
      <c r="A491" t="s">
        <v>2487</v>
      </c>
      <c r="B491" t="str">
        <f>IF(COUNTIF(A:A,A491)&gt;1,_xlfn.CONCAT(A491," (",N491,")"),A491)</f>
        <v>Húchăng Zhèn</v>
      </c>
      <c r="C491" t="str">
        <f>IF(COUNTIF(B:B,B491)&gt;1,_xlfn.CONCAT(A491," (",M491,")"),B491)</f>
        <v>Húchăng Zhèn</v>
      </c>
      <c r="D491" t="s">
        <v>2488</v>
      </c>
      <c r="E491" t="s">
        <v>256</v>
      </c>
      <c r="F491" t="str">
        <f>_xlfn.CONCAT(D491,", ",H491,", ",I491,", ","湖北省")</f>
        <v>胡场镇, 仙桃市, 湖北省省直辖县级行政区划, 湖北省</v>
      </c>
      <c r="G491">
        <v>54476</v>
      </c>
      <c r="H491" t="s">
        <v>170</v>
      </c>
      <c r="I491" t="s">
        <v>166</v>
      </c>
      <c r="J491">
        <f>VLOOKUP(F491,[1]!china_towns_second__2[[Column1]:[Y]],3,FALSE)</f>
        <v>30.372210660981001</v>
      </c>
      <c r="K491">
        <f>VLOOKUP(F491,[1]!china_towns_second__2[[Column1]:[Y]],2,FALSE)</f>
        <v>113.28759719999999</v>
      </c>
      <c r="L491" t="s">
        <v>4957</v>
      </c>
      <c r="M491" t="str">
        <f>VLOOKUP(H491,CHOOSE({1,2},Table18[Native],Table18[Name]),2,0)</f>
        <v>Xiāntáo Shì</v>
      </c>
      <c r="N491" t="str">
        <f>VLOOKUP(I491,CHOOSE({1,2},Table18[Native],Table18[Name]),2,0)</f>
        <v>Húbĕi Shĕngzhíxiáxiàn Jíxíngzhèng Qūhuà</v>
      </c>
      <c r="O491" t="str">
        <f>_xlfn.CONCAT(L491," (",N491,")")</f>
        <v>Huchang Zhen (Húbĕi Shĕngzhíxiáxiàn Jíxíngzhèng Qūhuà)</v>
      </c>
      <c r="P491" s="12" t="str">
        <f>IF(COUNTIF(O:O,O491)&gt;1,_xlfn.CONCAT(L491," (",M491,")"),O491)</f>
        <v>Huchang Zhen (Húbĕi Shĕngzhíxiáxiàn Jíxíngzhèng Qūhuà)</v>
      </c>
    </row>
    <row r="492" spans="1:16" x14ac:dyDescent="0.25">
      <c r="A492" t="s">
        <v>1458</v>
      </c>
      <c r="B492" t="str">
        <f>IF(COUNTIF(A:A,A492)&gt;1,_xlfn.CONCAT(A492," (",N492,")"),A492)</f>
        <v>Huílóng Xiāng</v>
      </c>
      <c r="C492" t="str">
        <f>IF(COUNTIF(B:B,B492)&gt;1,_xlfn.CONCAT(A492," (",M492,")"),B492)</f>
        <v>Huílóng Xiāng</v>
      </c>
      <c r="D492" t="s">
        <v>1459</v>
      </c>
      <c r="E492" t="s">
        <v>285</v>
      </c>
      <c r="F492" t="str">
        <f>_xlfn.CONCAT(D492,", ",H492,", ",I492,", ","湖北省")</f>
        <v>回龙乡, 房县, 十堰市, 湖北省</v>
      </c>
      <c r="G492">
        <v>3022</v>
      </c>
      <c r="H492" t="s">
        <v>188</v>
      </c>
      <c r="I492" t="s">
        <v>186</v>
      </c>
      <c r="J492" t="e">
        <f>VLOOKUP(F492,[1]!china_towns_second__2[[Column1]:[Y]],3,FALSE)</f>
        <v>#N/A</v>
      </c>
      <c r="K492" t="e">
        <f>VLOOKUP(F492,[1]!china_towns_second__2[[Column1]:[Y]],2,FALSE)</f>
        <v>#N/A</v>
      </c>
      <c r="L492" t="s">
        <v>4418</v>
      </c>
      <c r="M492" t="str">
        <f>VLOOKUP(H492,CHOOSE({1,2},Table18[Native],Table18[Name]),2,0)</f>
        <v>Fáng Xiàn</v>
      </c>
      <c r="N492" t="str">
        <f>VLOOKUP(I492,CHOOSE({1,2},Table18[Native],Table18[Name]),2,0)</f>
        <v>Shíyàn Shì</v>
      </c>
      <c r="O492" t="str">
        <f>_xlfn.CONCAT(L492," (",N492,")")</f>
        <v>Huilong Xiang (Shíyàn Shì)</v>
      </c>
      <c r="P492" s="12" t="str">
        <f>IF(COUNTIF(O:O,O492)&gt;1,_xlfn.CONCAT(L492," (",M492,")"),O492)</f>
        <v>Huilong Xiang (Shíyàn Shì)</v>
      </c>
    </row>
    <row r="493" spans="1:16" x14ac:dyDescent="0.25">
      <c r="A493" t="s">
        <v>2695</v>
      </c>
      <c r="B493" t="str">
        <f>IF(COUNTIF(A:A,A493)&gt;1,_xlfn.CONCAT(A493," (",N493,")"),A493)</f>
        <v>Huílóng Zhèn</v>
      </c>
      <c r="C493" t="str">
        <f>IF(COUNTIF(B:B,B493)&gt;1,_xlfn.CONCAT(A493," (",M493,")"),B493)</f>
        <v>Huílóng Zhèn</v>
      </c>
      <c r="D493" t="s">
        <v>2696</v>
      </c>
      <c r="E493" t="s">
        <v>256</v>
      </c>
      <c r="F493" t="str">
        <f>_xlfn.CONCAT(D493,", ",H493,", ",I493,", ","湖北省")</f>
        <v>回龙镇, 汉川市, 孝感市, 湖北省</v>
      </c>
      <c r="G493">
        <v>33077</v>
      </c>
      <c r="H493" t="s">
        <v>233</v>
      </c>
      <c r="I493" t="s">
        <v>230</v>
      </c>
      <c r="J493">
        <f>VLOOKUP(F493,[1]!china_towns_second__2[[Column1]:[Y]],3,FALSE)</f>
        <v>30.533587501530999</v>
      </c>
      <c r="K493">
        <f>VLOOKUP(F493,[1]!china_towns_second__2[[Column1]:[Y]],2,FALSE)</f>
        <v>113.50696809999999</v>
      </c>
      <c r="L493" t="s">
        <v>5063</v>
      </c>
      <c r="M493" t="str">
        <f>VLOOKUP(H493,CHOOSE({1,2},Table18[Native],Table18[Name]),2,0)</f>
        <v>Hànchuān Shì</v>
      </c>
      <c r="N493" t="str">
        <f>VLOOKUP(I493,CHOOSE({1,2},Table18[Native],Table18[Name]),2,0)</f>
        <v>Xiàogăn Shì</v>
      </c>
      <c r="O493" t="str">
        <f>_xlfn.CONCAT(L493," (",N493,")")</f>
        <v>Huilong Zhen (Xiàogăn Shì)</v>
      </c>
      <c r="P493" s="12" t="str">
        <f>IF(COUNTIF(O:O,O493)&gt;1,_xlfn.CONCAT(L493," (",M493,")"),O493)</f>
        <v>Huilong Zhen (Xiàogăn Shì)</v>
      </c>
    </row>
    <row r="494" spans="1:16" x14ac:dyDescent="0.25">
      <c r="A494" t="s">
        <v>609</v>
      </c>
      <c r="B494" t="str">
        <f>IF(COUNTIF(A:A,A494)&gt;1,_xlfn.CONCAT(A494," (",N494,")"),A494)</f>
        <v>Huílóngshān Zhèn</v>
      </c>
      <c r="C494" t="str">
        <f>IF(COUNTIF(B:B,B494)&gt;1,_xlfn.CONCAT(A494," (",M494,")"),B494)</f>
        <v>Huílóngshān Zhèn</v>
      </c>
      <c r="D494" t="s">
        <v>610</v>
      </c>
      <c r="E494" t="s">
        <v>256</v>
      </c>
      <c r="F494" t="str">
        <f>_xlfn.CONCAT(D494,", ",H494,", ",I494,", ","湖北省")</f>
        <v>回龙山镇, 团风县, 黄冈市, 湖北省</v>
      </c>
      <c r="G494">
        <v>32134</v>
      </c>
      <c r="H494" t="s">
        <v>155</v>
      </c>
      <c r="I494" t="s">
        <v>148</v>
      </c>
      <c r="J494">
        <f>VLOOKUP(F494,[1]!china_towns_second__2[[Column1]:[Y]],3,FALSE)</f>
        <v>30.605486887642101</v>
      </c>
      <c r="K494">
        <f>VLOOKUP(F494,[1]!china_towns_second__2[[Column1]:[Y]],2,FALSE)</f>
        <v>114.96338710000001</v>
      </c>
      <c r="L494" t="s">
        <v>3995</v>
      </c>
      <c r="M494" t="str">
        <f>VLOOKUP(H494,CHOOSE({1,2},Table18[Native],Table18[Name]),2,0)</f>
        <v>Tuánfēng Xiàn</v>
      </c>
      <c r="N494" t="str">
        <f>VLOOKUP(I494,CHOOSE({1,2},Table18[Native],Table18[Name]),2,0)</f>
        <v>Huánggāng Shì</v>
      </c>
      <c r="O494" t="str">
        <f>_xlfn.CONCAT(L494," (",N494,")")</f>
        <v>Huilongshan Zhen (Huánggāng Shì)</v>
      </c>
      <c r="P494" s="12" t="str">
        <f>IF(COUNTIF(O:O,O494)&gt;1,_xlfn.CONCAT(L494," (",M494,")"),O494)</f>
        <v>Huilongshan Zhen (Huánggāng Shì)</v>
      </c>
    </row>
    <row r="495" spans="1:16" x14ac:dyDescent="0.25">
      <c r="A495" t="s">
        <v>1460</v>
      </c>
      <c r="B495" t="str">
        <f>IF(COUNTIF(A:A,A495)&gt;1,_xlfn.CONCAT(A495," (",N495,")"),A495)</f>
        <v>Huìwān Zhèn</v>
      </c>
      <c r="C495" t="str">
        <f>IF(COUNTIF(B:B,B495)&gt;1,_xlfn.CONCAT(A495," (",M495,")"),B495)</f>
        <v>Huìwān Zhèn</v>
      </c>
      <c r="D495" t="s">
        <v>1461</v>
      </c>
      <c r="E495" t="s">
        <v>256</v>
      </c>
      <c r="F495" t="str">
        <f>_xlfn.CONCAT(D495,", ",H495,", ",I495,", ","湖北省")</f>
        <v>汇湾镇, 竹溪县, 十堰市, 湖北省</v>
      </c>
      <c r="G495">
        <v>13541</v>
      </c>
      <c r="H495" t="s">
        <v>194</v>
      </c>
      <c r="I495" t="s">
        <v>186</v>
      </c>
      <c r="J495">
        <f>VLOOKUP(F495,[1]!china_towns_second__2[[Column1]:[Y]],3,FALSE)</f>
        <v>32.138703878219999</v>
      </c>
      <c r="K495">
        <f>VLOOKUP(F495,[1]!china_towns_second__2[[Column1]:[Y]],2,FALSE)</f>
        <v>109.82063530000001</v>
      </c>
      <c r="L495" t="s">
        <v>4419</v>
      </c>
      <c r="M495" t="str">
        <f>VLOOKUP(H495,CHOOSE({1,2},Table18[Native],Table18[Name]),2,0)</f>
        <v>Zhúxī Xiàn</v>
      </c>
      <c r="N495" t="str">
        <f>VLOOKUP(I495,CHOOSE({1,2},Table18[Native],Table18[Name]),2,0)</f>
        <v>Shíyàn Shì</v>
      </c>
      <c r="O495" t="str">
        <f>_xlfn.CONCAT(L495," (",N495,")")</f>
        <v>Huiwan Zhen (Shíyàn Shì)</v>
      </c>
      <c r="P495" s="12" t="str">
        <f>IF(COUNTIF(O:O,O495)&gt;1,_xlfn.CONCAT(L495," (",M495,")"),O495)</f>
        <v>Huiwan Zhen (Shíyàn Shì)</v>
      </c>
    </row>
    <row r="496" spans="1:16" x14ac:dyDescent="0.25">
      <c r="A496" t="s">
        <v>984</v>
      </c>
      <c r="B496" t="str">
        <f>IF(COUNTIF(A:A,A496)&gt;1,_xlfn.CONCAT(A496," (",N496,")"),A496)</f>
        <v>Hújí Zhèn</v>
      </c>
      <c r="C496" t="str">
        <f>IF(COUNTIF(B:B,B496)&gt;1,_xlfn.CONCAT(A496," (",M496,")"),B496)</f>
        <v>Hújí Zhèn</v>
      </c>
      <c r="D496" t="s">
        <v>985</v>
      </c>
      <c r="E496" t="s">
        <v>256</v>
      </c>
      <c r="F496" t="str">
        <f>_xlfn.CONCAT(D496,", ",H496,", ",I496,", ","湖北省")</f>
        <v>胡集镇, 钟祥市, 荆门市, 湖北省</v>
      </c>
      <c r="G496">
        <v>127586</v>
      </c>
      <c r="H496" t="s">
        <v>176</v>
      </c>
      <c r="I496" t="s">
        <v>171</v>
      </c>
      <c r="J496">
        <f>VLOOKUP(F496,[1]!china_towns_second__2[[Column1]:[Y]],3,FALSE)</f>
        <v>31.449571416748501</v>
      </c>
      <c r="K496">
        <f>VLOOKUP(F496,[1]!china_towns_second__2[[Column1]:[Y]],2,FALSE)</f>
        <v>112.3038056</v>
      </c>
      <c r="L496" t="s">
        <v>4175</v>
      </c>
      <c r="M496" t="str">
        <f>VLOOKUP(H496,CHOOSE({1,2},Table18[Native],Table18[Name]),2,0)</f>
        <v>Zhōngxiáng Shì</v>
      </c>
      <c r="N496" t="str">
        <f>VLOOKUP(I496,CHOOSE({1,2},Table18[Native],Table18[Name]),2,0)</f>
        <v>Jīngmén Shì</v>
      </c>
      <c r="O496" t="str">
        <f>_xlfn.CONCAT(L496," (",N496,")")</f>
        <v>Huji Zhen (Jīngmén Shì)</v>
      </c>
      <c r="P496" s="12" t="str">
        <f>IF(COUNTIF(O:O,O496)&gt;1,_xlfn.CONCAT(L496," (",M496,")"),O496)</f>
        <v>Huji Zhen (Jīngmén Shì)</v>
      </c>
    </row>
    <row r="497" spans="1:16" x14ac:dyDescent="0.25">
      <c r="A497" t="s">
        <v>1462</v>
      </c>
      <c r="B497" t="str">
        <f>IF(COUNTIF(A:A,A497)&gt;1,_xlfn.CONCAT(A497," (",N497,")"),A497)</f>
        <v>Hújiāyíng Zhèn</v>
      </c>
      <c r="C497" t="str">
        <f>IF(COUNTIF(B:B,B497)&gt;1,_xlfn.CONCAT(A497," (",M497,")"),B497)</f>
        <v>Hújiāyíng Zhèn</v>
      </c>
      <c r="D497" t="s">
        <v>1463</v>
      </c>
      <c r="E497" t="s">
        <v>256</v>
      </c>
      <c r="F497" t="str">
        <f>_xlfn.CONCAT(D497,", ",H497,", ",I497,", ","湖北省")</f>
        <v>胡家营镇, 郧阳区, 十堰市, 湖北省</v>
      </c>
      <c r="G497">
        <v>18281</v>
      </c>
      <c r="H497" t="s">
        <v>191</v>
      </c>
      <c r="I497" t="s">
        <v>186</v>
      </c>
      <c r="J497">
        <f>VLOOKUP(F497,[1]!china_towns_second__2[[Column1]:[Y]],3,FALSE)</f>
        <v>32.736928712738703</v>
      </c>
      <c r="K497">
        <f>VLOOKUP(F497,[1]!china_towns_second__2[[Column1]:[Y]],2,FALSE)</f>
        <v>110.21953790000001</v>
      </c>
      <c r="L497" t="s">
        <v>4420</v>
      </c>
      <c r="M497" t="str">
        <f>VLOOKUP(H497,CHOOSE({1,2},Table18[Native],Table18[Name]),2,0)</f>
        <v>Yúnyáng Qū</v>
      </c>
      <c r="N497" t="str">
        <f>VLOOKUP(I497,CHOOSE({1,2},Table18[Native],Table18[Name]),2,0)</f>
        <v>Shíyàn Shì</v>
      </c>
      <c r="O497" t="str">
        <f>_xlfn.CONCAT(L497," (",N497,")")</f>
        <v>Hujiaying Zhen (Shíyàn Shì)</v>
      </c>
      <c r="P497" s="12" t="str">
        <f>IF(COUNTIF(O:O,O497)&gt;1,_xlfn.CONCAT(L497," (",M497,")"),O497)</f>
        <v>Hujiaying Zhen (Shíyàn Shì)</v>
      </c>
    </row>
    <row r="498" spans="1:16" x14ac:dyDescent="0.25">
      <c r="A498" t="s">
        <v>2697</v>
      </c>
      <c r="B498" t="str">
        <f>IF(COUNTIF(A:A,A498)&gt;1,_xlfn.CONCAT(A498," (",N498,")"),A498)</f>
        <v>Hújīndiàn Zhèn</v>
      </c>
      <c r="C498" t="str">
        <f>IF(COUNTIF(B:B,B498)&gt;1,_xlfn.CONCAT(A498," (",M498,")"),B498)</f>
        <v>Hújīndiàn Zhèn</v>
      </c>
      <c r="D498" t="s">
        <v>2698</v>
      </c>
      <c r="E498" t="s">
        <v>256</v>
      </c>
      <c r="F498" t="str">
        <f>_xlfn.CONCAT(D498,", ",H498,", ",I498,", ","湖北省")</f>
        <v>胡金店镇, 云梦县, 孝感市, 湖北省</v>
      </c>
      <c r="G498">
        <v>27439</v>
      </c>
      <c r="H498" t="s">
        <v>237</v>
      </c>
      <c r="I498" t="s">
        <v>230</v>
      </c>
      <c r="J498">
        <f>VLOOKUP(F498,[1]!china_towns_second__2[[Column1]:[Y]],3,FALSE)</f>
        <v>31.077966929372099</v>
      </c>
      <c r="K498">
        <f>VLOOKUP(F498,[1]!china_towns_second__2[[Column1]:[Y]],2,FALSE)</f>
        <v>113.6676918</v>
      </c>
      <c r="L498" t="s">
        <v>5064</v>
      </c>
      <c r="M498" t="str">
        <f>VLOOKUP(H498,CHOOSE({1,2},Table18[Native],Table18[Name]),2,0)</f>
        <v>Yúnmèng Xiàn</v>
      </c>
      <c r="N498" t="str">
        <f>VLOOKUP(I498,CHOOSE({1,2},Table18[Native],Table18[Name]),2,0)</f>
        <v>Xiàogăn Shì</v>
      </c>
      <c r="O498" t="str">
        <f>_xlfn.CONCAT(L498," (",N498,")")</f>
        <v>Hujindian Zhen (Xiàogăn Shì)</v>
      </c>
      <c r="P498" s="12" t="str">
        <f>IF(COUNTIF(O:O,O498)&gt;1,_xlfn.CONCAT(L498," (",M498,")"),O498)</f>
        <v>Hujindian Zhen (Xiàogăn Shì)</v>
      </c>
    </row>
    <row r="499" spans="1:16" x14ac:dyDescent="0.25">
      <c r="A499" t="s">
        <v>611</v>
      </c>
      <c r="B499" t="str">
        <f>IF(COUNTIF(A:A,A499)&gt;1,_xlfn.CONCAT(A499," (",N499,")"),A499)</f>
        <v>Huŏchēzhàn Kāifāqū</v>
      </c>
      <c r="C499" t="str">
        <f>IF(COUNTIF(B:B,B499)&gt;1,_xlfn.CONCAT(A499," (",M499,")"),B499)</f>
        <v>Huŏchēzhàn Kāifāqū</v>
      </c>
      <c r="D499" t="s">
        <v>612</v>
      </c>
      <c r="E499" t="s">
        <v>267</v>
      </c>
      <c r="F499" t="str">
        <f>_xlfn.CONCAT(D499,", ",H499,", ",I499,", ","湖北省")</f>
        <v>火车站开发区, 黄州区, 黄冈市, 湖北省</v>
      </c>
      <c r="G499">
        <v>4753</v>
      </c>
      <c r="H499" t="s">
        <v>151</v>
      </c>
      <c r="I499" t="s">
        <v>148</v>
      </c>
      <c r="J499">
        <f>VLOOKUP(F499,[1]!china_towns_second__2[[Column1]:[Y]],3,FALSE)</f>
        <v>30.582306228078199</v>
      </c>
      <c r="K499">
        <f>VLOOKUP(F499,[1]!china_towns_second__2[[Column1]:[Y]],2,FALSE)</f>
        <v>115.0081064</v>
      </c>
      <c r="L499" t="s">
        <v>3996</v>
      </c>
      <c r="M499" t="str">
        <f>VLOOKUP(H499,CHOOSE({1,2},Table18[Native],Table18[Name]),2,0)</f>
        <v>Huángzhōu Qū</v>
      </c>
      <c r="N499" t="str">
        <f>VLOOKUP(I499,CHOOSE({1,2},Table18[Native],Table18[Name]),2,0)</f>
        <v>Huánggāng Shì</v>
      </c>
      <c r="O499" t="str">
        <f>_xlfn.CONCAT(L499," (",N499,")")</f>
        <v>Huochezhan Kaifaqu (Huánggāng Shì)</v>
      </c>
      <c r="P499" s="12" t="str">
        <f>IF(COUNTIF(O:O,O499)&gt;1,_xlfn.CONCAT(L499," (",M499,")"),O499)</f>
        <v>Huochezhan Kaifaqu (Huánggāng Shì)</v>
      </c>
    </row>
    <row r="500" spans="1:16" x14ac:dyDescent="0.25">
      <c r="A500" t="s">
        <v>613</v>
      </c>
      <c r="B500" t="str">
        <f>IF(COUNTIF(A:A,A500)&gt;1,_xlfn.CONCAT(A500," (",N500,")"),A500)</f>
        <v>Huŏliánfàn Cháchăng</v>
      </c>
      <c r="C500" t="str">
        <f>IF(COUNTIF(B:B,B500)&gt;1,_xlfn.CONCAT(A500," (",M500,")"),B500)</f>
        <v>Huŏliánfàn Cháchăng</v>
      </c>
      <c r="D500" t="s">
        <v>614</v>
      </c>
      <c r="E500" t="s">
        <v>267</v>
      </c>
      <c r="F500" t="str">
        <f>_xlfn.CONCAT(D500,", ",H500,", ",I500,", ","湖北省")</f>
        <v>火连畈茶场, 红安县, 黄冈市, 湖北省</v>
      </c>
      <c r="G500">
        <v>2049</v>
      </c>
      <c r="H500" t="s">
        <v>149</v>
      </c>
      <c r="I500" t="s">
        <v>148</v>
      </c>
      <c r="J500">
        <f>VLOOKUP(F500,[1]!china_towns_second__2[[Column1]:[Y]],3,FALSE)</f>
        <v>31.387020592161701</v>
      </c>
      <c r="K500">
        <f>VLOOKUP(F500,[1]!china_towns_second__2[[Column1]:[Y]],2,FALSE)</f>
        <v>114.66864990000001</v>
      </c>
      <c r="L500" t="s">
        <v>3997</v>
      </c>
      <c r="M500" t="str">
        <f>VLOOKUP(H500,CHOOSE({1,2},Table18[Native],Table18[Name]),2,0)</f>
        <v>Hóng'ān Xiàn</v>
      </c>
      <c r="N500" t="str">
        <f>VLOOKUP(I500,CHOOSE({1,2},Table18[Native],Table18[Name]),2,0)</f>
        <v>Huánggāng Shì</v>
      </c>
      <c r="O500" t="str">
        <f>_xlfn.CONCAT(L500," (",N500,")")</f>
        <v>Huolianfan Chachang (Huánggāng Shì)</v>
      </c>
      <c r="P500" s="12" t="str">
        <f>IF(COUNTIF(O:O,O500)&gt;1,_xlfn.CONCAT(L500," (",M500,")"),O500)</f>
        <v>Huolianfan Chachang (Huánggāng Shì)</v>
      </c>
    </row>
    <row r="501" spans="1:16" x14ac:dyDescent="0.25">
      <c r="A501" t="s">
        <v>371</v>
      </c>
      <c r="B501" t="str">
        <f>IF(COUNTIF(A:A,A501)&gt;1,_xlfn.CONCAT(A501," (",N501,")"),A501)</f>
        <v>Huólóngpíng Xiāng</v>
      </c>
      <c r="C501" t="str">
        <f>IF(COUNTIF(B:B,B501)&gt;1,_xlfn.CONCAT(A501," (",M501,")"),B501)</f>
        <v>Huólóngpíng Xiāng</v>
      </c>
      <c r="D501" t="s">
        <v>372</v>
      </c>
      <c r="E501" t="s">
        <v>285</v>
      </c>
      <c r="F501" t="str">
        <f>_xlfn.CONCAT(D501,", ",H501,", ",I501,", ","湖北省")</f>
        <v>活龙坪乡, 咸丰县, 恩施土家族苗族自治州, 湖北省</v>
      </c>
      <c r="G501">
        <v>29982</v>
      </c>
      <c r="H501" t="s">
        <v>142</v>
      </c>
      <c r="I501" t="s">
        <v>135</v>
      </c>
      <c r="J501" t="e">
        <f>VLOOKUP(F501,[1]!china_towns_second__2[[Column1]:[Y]],3,FALSE)</f>
        <v>#N/A</v>
      </c>
      <c r="K501" t="e">
        <f>VLOOKUP(F501,[1]!china_towns_second__2[[Column1]:[Y]],2,FALSE)</f>
        <v>#N/A</v>
      </c>
      <c r="L501" t="s">
        <v>3876</v>
      </c>
      <c r="M501" t="str">
        <f>VLOOKUP(H501,CHOOSE({1,2},Table18[Native],Table18[Name]),2,0)</f>
        <v>Xiánfēng Xiàn</v>
      </c>
      <c r="N501" t="str">
        <f>VLOOKUP(I501,CHOOSE({1,2},Table18[Native],Table18[Name]),2,0)</f>
        <v>Ēnshī Tŭjiāzú Miáozú Zìzhìzhōu</v>
      </c>
      <c r="O501" t="str">
        <f>_xlfn.CONCAT(L501," (",N501,")")</f>
        <v>Huolongping Xiang (Ēnshī Tŭjiāzú Miáozú Zìzhìzhōu)</v>
      </c>
      <c r="P501" s="12" t="str">
        <f>IF(COUNTIF(O:O,O501)&gt;1,_xlfn.CONCAT(L501," (",M501,")"),O501)</f>
        <v>Huolongping Xiang (Ēnshī Tŭjiāzú Miáozú Zìzhìzhōu)</v>
      </c>
    </row>
    <row r="502" spans="1:16" x14ac:dyDescent="0.25">
      <c r="A502" t="s">
        <v>2303</v>
      </c>
      <c r="B502" t="str">
        <f>IF(COUNTIF(A:A,A502)&gt;1,_xlfn.CONCAT(A502," (",N502,")"),A502)</f>
        <v>Huŏpái Zhèn</v>
      </c>
      <c r="C502" t="str">
        <f>IF(COUNTIF(B:B,B502)&gt;1,_xlfn.CONCAT(A502," (",M502,")"),B502)</f>
        <v>Huŏpái Zhèn</v>
      </c>
      <c r="D502" t="s">
        <v>2304</v>
      </c>
      <c r="E502" t="s">
        <v>256</v>
      </c>
      <c r="F502" t="str">
        <f>_xlfn.CONCAT(D502,", ",H502,", ",I502,", ","湖北省")</f>
        <v>伙牌镇, 襄州区, 襄阳市, 湖北省</v>
      </c>
      <c r="G502">
        <v>50976</v>
      </c>
      <c r="H502" t="s">
        <v>220</v>
      </c>
      <c r="I502" t="s">
        <v>213</v>
      </c>
      <c r="J502">
        <f>VLOOKUP(F502,[1]!china_towns_second__2[[Column1]:[Y]],3,FALSE)</f>
        <v>32.217043488978099</v>
      </c>
      <c r="K502">
        <f>VLOOKUP(F502,[1]!china_towns_second__2[[Column1]:[Y]],2,FALSE)</f>
        <v>112.1187242</v>
      </c>
      <c r="L502" t="s">
        <v>4859</v>
      </c>
      <c r="M502" t="str">
        <f>VLOOKUP(H502,CHOOSE({1,2},Table18[Native],Table18[Name]),2,0)</f>
        <v>Xiāngzhōu Qū</v>
      </c>
      <c r="N502" t="str">
        <f>VLOOKUP(I502,CHOOSE({1,2},Table18[Native],Table18[Name]),2,0)</f>
        <v>Xiāngyáng Shì</v>
      </c>
      <c r="O502" t="str">
        <f>_xlfn.CONCAT(L502," (",N502,")")</f>
        <v>Huopai Zhen (Xiāngyáng Shì)</v>
      </c>
      <c r="P502" s="12" t="str">
        <f>IF(COUNTIF(O:O,O502)&gt;1,_xlfn.CONCAT(L502," (",M502,")"),O502)</f>
        <v>Huopai Zhen (Xiāngyáng Shì)</v>
      </c>
    </row>
    <row r="503" spans="1:16" x14ac:dyDescent="0.25">
      <c r="A503" t="s">
        <v>2919</v>
      </c>
      <c r="B503" t="str">
        <f>IF(COUNTIF(A:A,A503)&gt;1,_xlfn.CONCAT(A503," (",N503,")"),A503)</f>
        <v>Huŏshāopíng Xiāng</v>
      </c>
      <c r="C503" t="str">
        <f>IF(COUNTIF(B:B,B503)&gt;1,_xlfn.CONCAT(A503," (",M503,")"),B503)</f>
        <v>Huŏshāopíng Xiāng</v>
      </c>
      <c r="D503" t="s">
        <v>2920</v>
      </c>
      <c r="E503" t="s">
        <v>285</v>
      </c>
      <c r="F503" t="str">
        <f>_xlfn.CONCAT(D503,", ",H503,", ",I503,", ","湖北省")</f>
        <v>火烧坪乡, 长阳土家族自治县, 宜昌市, 湖北省</v>
      </c>
      <c r="G503">
        <v>7753</v>
      </c>
      <c r="H503" t="s">
        <v>239</v>
      </c>
      <c r="I503" t="s">
        <v>238</v>
      </c>
      <c r="J503" t="e">
        <f>VLOOKUP(F503,[1]!china_towns_second__2[[Column1]:[Y]],3,FALSE)</f>
        <v>#N/A</v>
      </c>
      <c r="K503" t="e">
        <f>VLOOKUP(F503,[1]!china_towns_second__2[[Column1]:[Y]],2,FALSE)</f>
        <v>#N/A</v>
      </c>
      <c r="L503" t="s">
        <v>5180</v>
      </c>
      <c r="M503" t="str">
        <f>VLOOKUP(H503,CHOOSE({1,2},Table18[Native],Table18[Name]),2,0)</f>
        <v>Chángyáng Tŭjiāzú Zìzhìxiàn</v>
      </c>
      <c r="N503" t="str">
        <f>VLOOKUP(I503,CHOOSE({1,2},Table18[Native],Table18[Name]),2,0)</f>
        <v>Yíchāng Shì</v>
      </c>
      <c r="O503" t="str">
        <f>_xlfn.CONCAT(L503," (",N503,")")</f>
        <v>Huoshaoping Xiang (Yíchāng Shì)</v>
      </c>
      <c r="P503" s="12" t="str">
        <f>IF(COUNTIF(O:O,O503)&gt;1,_xlfn.CONCAT(L503," (",M503,")"),O503)</f>
        <v>Huoshaoping Xiang (Yíchāng Shì)</v>
      </c>
    </row>
    <row r="504" spans="1:16" x14ac:dyDescent="0.25">
      <c r="A504" t="s">
        <v>2489</v>
      </c>
      <c r="B504" t="str">
        <f>IF(COUNTIF(A:A,A504)&gt;1,_xlfn.CONCAT(A504," (",N504,")"),A504)</f>
        <v>Húshì Zhèn</v>
      </c>
      <c r="C504" t="str">
        <f>IF(COUNTIF(B:B,B504)&gt;1,_xlfn.CONCAT(A504," (",M504,")"),B504)</f>
        <v>Húshì Zhèn</v>
      </c>
      <c r="D504" t="s">
        <v>2490</v>
      </c>
      <c r="E504" t="s">
        <v>256</v>
      </c>
      <c r="F504" t="str">
        <f>_xlfn.CONCAT(D504,", ",H504,", ",I504,", ","湖北省")</f>
        <v>胡市镇, 天门市, 湖北省省直辖县级行政区划, 湖北省</v>
      </c>
      <c r="G504">
        <v>30211</v>
      </c>
      <c r="H504" t="s">
        <v>169</v>
      </c>
      <c r="I504" t="s">
        <v>166</v>
      </c>
      <c r="J504">
        <f>VLOOKUP(F504,[1]!china_towns_second__2[[Column1]:[Y]],3,FALSE)</f>
        <v>30.773853593927299</v>
      </c>
      <c r="K504">
        <f>VLOOKUP(F504,[1]!china_towns_second__2[[Column1]:[Y]],2,FALSE)</f>
        <v>113.37955119999999</v>
      </c>
      <c r="L504" t="s">
        <v>4958</v>
      </c>
      <c r="M504" t="str">
        <f>VLOOKUP(H504,CHOOSE({1,2},Table18[Native],Table18[Name]),2,0)</f>
        <v>Tiānmén Shì</v>
      </c>
      <c r="N504" t="str">
        <f>VLOOKUP(I504,CHOOSE({1,2},Table18[Native],Table18[Name]),2,0)</f>
        <v>Húbĕi Shĕngzhíxiáxiàn Jíxíngzhèng Qūhuà</v>
      </c>
      <c r="O504" t="str">
        <f>_xlfn.CONCAT(L504," (",N504,")")</f>
        <v>Hushi Zhen (Húbĕi Shĕngzhíxiáxiàn Jíxíngzhèng Qūhuà)</v>
      </c>
      <c r="P504" s="12" t="str">
        <f>IF(COUNTIF(O:O,O504)&gt;1,_xlfn.CONCAT(L504," (",M504,")"),O504)</f>
        <v>Hushi Zhen (Húbĕi Shĕngzhíxiáxiàn Jíxíngzhèng Qūhuà)</v>
      </c>
    </row>
    <row r="505" spans="1:16" x14ac:dyDescent="0.25">
      <c r="A505" t="s">
        <v>1861</v>
      </c>
      <c r="B505" t="str">
        <f>IF(COUNTIF(A:A,A505)&gt;1,_xlfn.CONCAT(A505," (",N505,")"),A505)</f>
        <v>Húsì Jiēdào</v>
      </c>
      <c r="C505" t="str">
        <f>IF(COUNTIF(B:B,B505)&gt;1,_xlfn.CONCAT(A505," (",M505,")"),B505)</f>
        <v>Húsì Jiēdào</v>
      </c>
      <c r="D505" t="s">
        <v>1862</v>
      </c>
      <c r="E505" t="s">
        <v>270</v>
      </c>
      <c r="F505" t="str">
        <f>_xlfn.CONCAT(D505,", ",H505,", ",I505,", ","湖北省")</f>
        <v>湖泗街道, 江夏区, 武汉市, 湖北省</v>
      </c>
      <c r="G505">
        <v>13669</v>
      </c>
      <c r="H505" t="s">
        <v>208</v>
      </c>
      <c r="I505" t="s">
        <v>199</v>
      </c>
      <c r="J505">
        <f>VLOOKUP(F505,[1]!china_towns_second__2[[Column1]:[Y]],3,FALSE)</f>
        <v>30.0328125332417</v>
      </c>
      <c r="K505">
        <f>VLOOKUP(F505,[1]!china_towns_second__2[[Column1]:[Y]],2,FALSE)</f>
        <v>114.4698164</v>
      </c>
      <c r="L505" t="s">
        <v>4625</v>
      </c>
      <c r="M505" t="str">
        <f>VLOOKUP(H505,CHOOSE({1,2},Table18[Native],Table18[Name]),2,0)</f>
        <v>Jiāngxià Qū</v>
      </c>
      <c r="N505" t="str">
        <f>VLOOKUP(I505,CHOOSE({1,2},Table18[Native],Table18[Name]),2,0)</f>
        <v>Wŭhàn Shì</v>
      </c>
      <c r="O505" t="str">
        <f>_xlfn.CONCAT(L505," (",N505,")")</f>
        <v>Husi Jiedao (Wŭhàn Shì)</v>
      </c>
      <c r="P505" s="12" t="str">
        <f>IF(COUNTIF(O:O,O505)&gt;1,_xlfn.CONCAT(L505," (",M505,")"),O505)</f>
        <v>Husi Jiedao (Wŭhàn Shì)</v>
      </c>
    </row>
    <row r="506" spans="1:16" x14ac:dyDescent="0.25">
      <c r="A506" t="s">
        <v>2921</v>
      </c>
      <c r="B506" t="str">
        <f>IF(COUNTIF(A:A,A506)&gt;1,_xlfn.CONCAT(A506," (",N506,")"),A506)</f>
        <v>Hŭyá Jiēdào</v>
      </c>
      <c r="C506" t="str">
        <f>IF(COUNTIF(B:B,B506)&gt;1,_xlfn.CONCAT(A506," (",M506,")"),B506)</f>
        <v>Hŭyá Jiēdào</v>
      </c>
      <c r="D506" t="s">
        <v>2922</v>
      </c>
      <c r="E506" t="s">
        <v>270</v>
      </c>
      <c r="F506" t="str">
        <f>_xlfn.CONCAT(D506,", ",H506,", ",I506,", ","湖北省")</f>
        <v>虎牙街道, 猇亭区, 宜昌市, 湖北省</v>
      </c>
      <c r="G506">
        <v>13390</v>
      </c>
      <c r="H506" t="s">
        <v>244</v>
      </c>
      <c r="I506" t="s">
        <v>238</v>
      </c>
      <c r="J506">
        <f>VLOOKUP(F506,[1]!china_towns_second__2[[Column1]:[Y]],3,FALSE)</f>
        <v>30.586576075412601</v>
      </c>
      <c r="K506">
        <f>VLOOKUP(F506,[1]!china_towns_second__2[[Column1]:[Y]],2,FALSE)</f>
        <v>111.43138260000001</v>
      </c>
      <c r="L506" t="s">
        <v>5181</v>
      </c>
      <c r="M506" t="str">
        <f>VLOOKUP(H506,CHOOSE({1,2},Table18[Native],Table18[Name]),2,0)</f>
        <v>Xiāotíng Qū</v>
      </c>
      <c r="N506" t="str">
        <f>VLOOKUP(I506,CHOOSE({1,2},Table18[Native],Table18[Name]),2,0)</f>
        <v>Yíchāng Shì</v>
      </c>
      <c r="O506" t="str">
        <f>_xlfn.CONCAT(L506," (",N506,")")</f>
        <v>Huya Jiedao (Yíchāng Shì)</v>
      </c>
      <c r="P506" s="12" t="str">
        <f>IF(COUNTIF(O:O,O506)&gt;1,_xlfn.CONCAT(L506," (",M506,")"),O506)</f>
        <v>Huya Jiedao (Yíchāng Shì)</v>
      </c>
    </row>
    <row r="507" spans="1:16" x14ac:dyDescent="0.25">
      <c r="A507" t="s">
        <v>1464</v>
      </c>
      <c r="B507" t="str">
        <f>IF(COUNTIF(A:A,A507)&gt;1,_xlfn.CONCAT(A507," (",N507,")"),A507)</f>
        <v>Jiāhé Zhèn</v>
      </c>
      <c r="C507" t="str">
        <f>IF(COUNTIF(B:B,B507)&gt;1,_xlfn.CONCAT(A507," (",M507,")"),B507)</f>
        <v>Jiāhé Zhèn</v>
      </c>
      <c r="D507" t="s">
        <v>1465</v>
      </c>
      <c r="E507" t="s">
        <v>256</v>
      </c>
      <c r="F507" t="str">
        <f>_xlfn.CONCAT(D507,", ",H507,", ",I507,", ","湖北省")</f>
        <v>夹河镇, 郧西县, 十堰市, 湖北省</v>
      </c>
      <c r="G507">
        <v>30246</v>
      </c>
      <c r="H507" t="s">
        <v>190</v>
      </c>
      <c r="I507" t="s">
        <v>186</v>
      </c>
      <c r="J507">
        <f>VLOOKUP(F507,[1]!china_towns_second__2[[Column1]:[Y]],3,FALSE)</f>
        <v>32.913175252065997</v>
      </c>
      <c r="K507">
        <f>VLOOKUP(F507,[1]!china_towns_second__2[[Column1]:[Y]],2,FALSE)</f>
        <v>110.0519578</v>
      </c>
      <c r="L507" t="s">
        <v>4421</v>
      </c>
      <c r="M507" t="str">
        <f>VLOOKUP(H507,CHOOSE({1,2},Table18[Native],Table18[Name]),2,0)</f>
        <v>Yúnxī Xiàn</v>
      </c>
      <c r="N507" t="str">
        <f>VLOOKUP(I507,CHOOSE({1,2},Table18[Native],Table18[Name]),2,0)</f>
        <v>Shíyàn Shì</v>
      </c>
      <c r="O507" t="str">
        <f>_xlfn.CONCAT(L507," (",N507,")")</f>
        <v>Jiahe Zhen (Shíyàn Shì)</v>
      </c>
      <c r="P507" s="12" t="str">
        <f>IF(COUNTIF(O:O,O507)&gt;1,_xlfn.CONCAT(L507," (",M507,")"),O507)</f>
        <v>Jiahe Zhen (Shíyàn Shì)</v>
      </c>
    </row>
    <row r="508" spans="1:16" x14ac:dyDescent="0.25">
      <c r="A508" t="s">
        <v>615</v>
      </c>
      <c r="B508" t="str">
        <f>IF(COUNTIF(A:A,A508)&gt;1,_xlfn.CONCAT(A508," (",N508,")"),A508)</f>
        <v>Jiămiào Xiāng</v>
      </c>
      <c r="C508" t="str">
        <f>IF(COUNTIF(B:B,B508)&gt;1,_xlfn.CONCAT(A508," (",M508,")"),B508)</f>
        <v>Jiămiào Xiāng</v>
      </c>
      <c r="D508" t="s">
        <v>616</v>
      </c>
      <c r="E508" t="s">
        <v>285</v>
      </c>
      <c r="F508" t="str">
        <f>_xlfn.CONCAT(D508,", ",H508,", ",I508,", ","湖北省")</f>
        <v>贾庙乡, 团风县, 黄冈市, 湖北省</v>
      </c>
      <c r="G508">
        <v>19117</v>
      </c>
      <c r="H508" t="s">
        <v>155</v>
      </c>
      <c r="I508" t="s">
        <v>148</v>
      </c>
      <c r="J508" t="e">
        <f>VLOOKUP(F508,[1]!china_towns_second__2[[Column1]:[Y]],3,FALSE)</f>
        <v>#N/A</v>
      </c>
      <c r="K508" t="e">
        <f>VLOOKUP(F508,[1]!china_towns_second__2[[Column1]:[Y]],2,FALSE)</f>
        <v>#N/A</v>
      </c>
      <c r="L508" t="s">
        <v>3998</v>
      </c>
      <c r="M508" t="str">
        <f>VLOOKUP(H508,CHOOSE({1,2},Table18[Native],Table18[Name]),2,0)</f>
        <v>Tuánfēng Xiàn</v>
      </c>
      <c r="N508" t="str">
        <f>VLOOKUP(I508,CHOOSE({1,2},Table18[Native],Table18[Name]),2,0)</f>
        <v>Huánggāng Shì</v>
      </c>
      <c r="O508" t="str">
        <f>_xlfn.CONCAT(L508," (",N508,")")</f>
        <v>Jiamiao Xiang (Huánggāng Shì)</v>
      </c>
      <c r="P508" s="12" t="str">
        <f>IF(COUNTIF(O:O,O508)&gt;1,_xlfn.CONCAT(L508," (",M508,")"),O508)</f>
        <v>Jiamiao Xiang (Huánggāng Shì)</v>
      </c>
    </row>
    <row r="509" spans="1:16" x14ac:dyDescent="0.25">
      <c r="A509" t="s">
        <v>1466</v>
      </c>
      <c r="B509" t="str">
        <f>IF(COUNTIF(A:A,A509)&gt;1,_xlfn.CONCAT(A509," (",N509,")"),A509)</f>
        <v>Jiànchí Xiāng</v>
      </c>
      <c r="C509" t="str">
        <f>IF(COUNTIF(B:B,B509)&gt;1,_xlfn.CONCAT(A509," (",M509,")"),B509)</f>
        <v>Jiànchí Xiāng</v>
      </c>
      <c r="D509" t="s">
        <v>1467</v>
      </c>
      <c r="E509" t="s">
        <v>285</v>
      </c>
      <c r="F509" t="str">
        <f>_xlfn.CONCAT(D509,", ",H509,", ",I509,", ","湖北省")</f>
        <v>涧池乡, 郧西县, 十堰市, 湖北省</v>
      </c>
      <c r="G509">
        <v>14509</v>
      </c>
      <c r="H509" t="s">
        <v>190</v>
      </c>
      <c r="I509" t="s">
        <v>186</v>
      </c>
      <c r="J509" t="e">
        <f>VLOOKUP(F509,[1]!china_towns_second__2[[Column1]:[Y]],3,FALSE)</f>
        <v>#N/A</v>
      </c>
      <c r="K509" t="e">
        <f>VLOOKUP(F509,[1]!china_towns_second__2[[Column1]:[Y]],2,FALSE)</f>
        <v>#N/A</v>
      </c>
      <c r="L509" t="s">
        <v>4422</v>
      </c>
      <c r="M509" t="str">
        <f>VLOOKUP(H509,CHOOSE({1,2},Table18[Native],Table18[Name]),2,0)</f>
        <v>Yúnxī Xiàn</v>
      </c>
      <c r="N509" t="str">
        <f>VLOOKUP(I509,CHOOSE({1,2},Table18[Native],Table18[Name]),2,0)</f>
        <v>Shíyàn Shì</v>
      </c>
      <c r="O509" t="str">
        <f>_xlfn.CONCAT(L509," (",N509,")")</f>
        <v>Jianchi Xiang (Shíyàn Shì)</v>
      </c>
      <c r="P509" s="12" t="str">
        <f>IF(COUNTIF(O:O,O509)&gt;1,_xlfn.CONCAT(L509," (",M509,")"),O509)</f>
        <v>Jianchi Xiang (Shíyàn Shì)</v>
      </c>
    </row>
    <row r="510" spans="1:16" x14ac:dyDescent="0.25">
      <c r="A510" t="s">
        <v>882</v>
      </c>
      <c r="B510" t="str">
        <f>IF(COUNTIF(A:A,A510)&gt;1,_xlfn.CONCAT(A510," (",N510,")"),A510)</f>
        <v>Jiāngbĕi Guănlĭqū</v>
      </c>
      <c r="C510" t="str">
        <f>IF(COUNTIF(B:B,B510)&gt;1,_xlfn.CONCAT(A510," (",M510,")"),B510)</f>
        <v>Jiāngbĕi Guănlĭqū</v>
      </c>
      <c r="D510" t="s">
        <v>883</v>
      </c>
      <c r="E510" t="s">
        <v>267</v>
      </c>
      <c r="F510" t="str">
        <f>_xlfn.CONCAT(D510,", ",H510,", ",I510,", ","湖北省")</f>
        <v>江北管理区, 黄石港区, 黄石市, 湖北省</v>
      </c>
      <c r="G510">
        <v>3596</v>
      </c>
      <c r="H510" t="s">
        <v>161</v>
      </c>
      <c r="I510" t="s">
        <v>159</v>
      </c>
      <c r="J510" t="e">
        <f>VLOOKUP(F510,[1]!china_towns_second__2[[Column1]:[Y]],3,FALSE)</f>
        <v>#N/A</v>
      </c>
      <c r="K510" t="e">
        <f>VLOOKUP(F510,[1]!china_towns_second__2[[Column1]:[Y]],2,FALSE)</f>
        <v>#N/A</v>
      </c>
      <c r="L510" t="s">
        <v>4125</v>
      </c>
      <c r="M510" t="str">
        <f>VLOOKUP(H510,CHOOSE({1,2},Table18[Native],Table18[Name]),2,0)</f>
        <v>Huángshígăng Qū</v>
      </c>
      <c r="N510" t="str">
        <f>VLOOKUP(I510,CHOOSE({1,2},Table18[Native],Table18[Name]),2,0)</f>
        <v>Huángshí Shì</v>
      </c>
      <c r="O510" t="str">
        <f>_xlfn.CONCAT(L510," (",N510,")")</f>
        <v>Jiangbei Guanliqu (Huángshí Shì)</v>
      </c>
      <c r="P510" s="12" t="str">
        <f>IF(COUNTIF(O:O,O510)&gt;1,_xlfn.CONCAT(L510," (",M510,")"),O510)</f>
        <v>Jiangbei Guanliqu (Huángshí Shì)</v>
      </c>
    </row>
    <row r="511" spans="1:16" x14ac:dyDescent="0.25">
      <c r="A511" t="s">
        <v>1186</v>
      </c>
      <c r="B511" t="str">
        <f>IF(COUNTIF(A:A,A511)&gt;1,_xlfn.CONCAT(A511," (",N511,")"),A511)</f>
        <v>Jiāngbĕi Jiānyù</v>
      </c>
      <c r="C511" t="str">
        <f>IF(COUNTIF(B:B,B511)&gt;1,_xlfn.CONCAT(A511," (",M511,")"),B511)</f>
        <v>Jiāngbĕi Jiānyù</v>
      </c>
      <c r="D511" t="s">
        <v>1187</v>
      </c>
      <c r="E511" t="s">
        <v>267</v>
      </c>
      <c r="F511" t="str">
        <f>_xlfn.CONCAT(D511,", ",H511,", ",I511,", ","湖北省")</f>
        <v>江北监狱, 江陵县, 荆州市, 湖北省</v>
      </c>
      <c r="G511">
        <v>11369</v>
      </c>
      <c r="H511" t="s">
        <v>180</v>
      </c>
      <c r="I511" t="s">
        <v>177</v>
      </c>
      <c r="J511">
        <f>VLOOKUP(F511,[1]!china_towns_second__2[[Column1]:[Y]],3,FALSE)</f>
        <v>30.1619862029636</v>
      </c>
      <c r="K511">
        <f>VLOOKUP(F511,[1]!china_towns_second__2[[Column1]:[Y]],2,FALSE)</f>
        <v>112.3835333</v>
      </c>
      <c r="L511" t="s">
        <v>4277</v>
      </c>
      <c r="M511" t="str">
        <f>VLOOKUP(H511,CHOOSE({1,2},Table18[Native],Table18[Name]),2,0)</f>
        <v>Jiānglíng Xiàn</v>
      </c>
      <c r="N511" t="str">
        <f>VLOOKUP(I511,CHOOSE({1,2},Table18[Native],Table18[Name]),2,0)</f>
        <v>Jīngzhōu Shì</v>
      </c>
      <c r="O511" t="str">
        <f>_xlfn.CONCAT(L511," (",N511,")")</f>
        <v>Jiangbei Jianyu (Jīngzhōu Shì)</v>
      </c>
      <c r="P511" s="12" t="str">
        <f>IF(COUNTIF(O:O,O511)&gt;1,_xlfn.CONCAT(L511," (",M511,")"),O511)</f>
        <v>Jiangbei Jianyu (Jīngzhōu Shì)</v>
      </c>
    </row>
    <row r="512" spans="1:16" x14ac:dyDescent="0.25">
      <c r="A512" t="s">
        <v>2491</v>
      </c>
      <c r="B512" t="str">
        <f>IF(COUNTIF(A:A,A512)&gt;1,_xlfn.CONCAT(A512," (",N512,")"),A512)</f>
        <v>Jiăngchăng Zhèn</v>
      </c>
      <c r="C512" t="str">
        <f>IF(COUNTIF(B:B,B512)&gt;1,_xlfn.CONCAT(A512," (",M512,")"),B512)</f>
        <v>Jiăngchăng Zhèn</v>
      </c>
      <c r="D512" t="s">
        <v>2492</v>
      </c>
      <c r="E512" t="s">
        <v>256</v>
      </c>
      <c r="F512" t="str">
        <f>_xlfn.CONCAT(D512,", ",H512,", ",I512,", ","湖北省")</f>
        <v>蒋场镇, 天门市, 湖北省省直辖县级行政区划, 湖北省</v>
      </c>
      <c r="G512">
        <v>39989</v>
      </c>
      <c r="H512" t="s">
        <v>169</v>
      </c>
      <c r="I512" t="s">
        <v>166</v>
      </c>
      <c r="J512">
        <f>VLOOKUP(F512,[1]!china_towns_second__2[[Column1]:[Y]],3,FALSE)</f>
        <v>30.580436791763098</v>
      </c>
      <c r="K512">
        <f>VLOOKUP(F512,[1]!china_towns_second__2[[Column1]:[Y]],2,FALSE)</f>
        <v>112.9528392</v>
      </c>
      <c r="L512" t="s">
        <v>4959</v>
      </c>
      <c r="M512" t="str">
        <f>VLOOKUP(H512,CHOOSE({1,2},Table18[Native],Table18[Name]),2,0)</f>
        <v>Tiānmén Shì</v>
      </c>
      <c r="N512" t="str">
        <f>VLOOKUP(I512,CHOOSE({1,2},Table18[Native],Table18[Name]),2,0)</f>
        <v>Húbĕi Shĕngzhíxiáxiàn Jíxíngzhèng Qūhuà</v>
      </c>
      <c r="O512" t="str">
        <f>_xlfn.CONCAT(L512," (",N512,")")</f>
        <v>Jiangchang Zhen (Húbĕi Shĕngzhíxiáxiàn Jíxíngzhèng Qūhuà)</v>
      </c>
      <c r="P512" s="12" t="str">
        <f>IF(COUNTIF(O:O,O512)&gt;1,_xlfn.CONCAT(L512," (",M512,")"),O512)</f>
        <v>Jiangchang Zhen (Húbĕi Shĕngzhíxiáxiàn Jíxíngzhèng Qūhuà)</v>
      </c>
    </row>
    <row r="513" spans="1:16" x14ac:dyDescent="0.25">
      <c r="A513" t="s">
        <v>1863</v>
      </c>
      <c r="B513" t="str">
        <f>IF(COUNTIF(A:A,A513)&gt;1,_xlfn.CONCAT(A513," (",N513,")"),A513)</f>
        <v>Jiāngdī Jiēdào</v>
      </c>
      <c r="C513" t="str">
        <f>IF(COUNTIF(B:B,B513)&gt;1,_xlfn.CONCAT(A513," (",M513,")"),B513)</f>
        <v>Jiāngdī Jiēdào</v>
      </c>
      <c r="D513" t="s">
        <v>1864</v>
      </c>
      <c r="E513" t="s">
        <v>270</v>
      </c>
      <c r="F513" t="str">
        <f>_xlfn.CONCAT(D513,", ",H513,", ",I513,", ","湖北省")</f>
        <v>江堤街道, 汉阳区, 武汉市, 湖北省</v>
      </c>
      <c r="G513">
        <v>24496</v>
      </c>
      <c r="H513" t="s">
        <v>203</v>
      </c>
      <c r="I513" t="s">
        <v>199</v>
      </c>
      <c r="J513" t="e">
        <f>VLOOKUP(F513,[1]!china_towns_second__2[[Column1]:[Y]],3,FALSE)</f>
        <v>#N/A</v>
      </c>
      <c r="K513" t="e">
        <f>VLOOKUP(F513,[1]!china_towns_second__2[[Column1]:[Y]],2,FALSE)</f>
        <v>#N/A</v>
      </c>
      <c r="L513" t="s">
        <v>4626</v>
      </c>
      <c r="M513" t="str">
        <f>VLOOKUP(H513,CHOOSE({1,2},Table18[Native],Table18[Name]),2,0)</f>
        <v>Hànyáng Qū</v>
      </c>
      <c r="N513" t="str">
        <f>VLOOKUP(I513,CHOOSE({1,2},Table18[Native],Table18[Name]),2,0)</f>
        <v>Wŭhàn Shì</v>
      </c>
      <c r="O513" t="str">
        <f>_xlfn.CONCAT(L513," (",N513,")")</f>
        <v>Jiangdi Jiedao (Wŭhàn Shì)</v>
      </c>
      <c r="P513" s="12" t="str">
        <f>IF(COUNTIF(O:O,O513)&gt;1,_xlfn.CONCAT(L513," (",M513,")"),O513)</f>
        <v>Jiangdi Jiedao (Wŭhàn Shì)</v>
      </c>
    </row>
    <row r="514" spans="1:16" x14ac:dyDescent="0.25">
      <c r="A514" t="s">
        <v>2493</v>
      </c>
      <c r="B514" t="str">
        <f>IF(COUNTIF(A:A,A514)&gt;1,_xlfn.CONCAT(A514," (",N514,")"),A514)</f>
        <v>Jiānghàn Shíyóu Guănlĭjú</v>
      </c>
      <c r="C514" t="str">
        <f>IF(COUNTIF(B:B,B514)&gt;1,_xlfn.CONCAT(A514," (",M514,")"),B514)</f>
        <v>Jiānghàn Shíyóu Guănlĭjú</v>
      </c>
      <c r="D514" t="s">
        <v>2494</v>
      </c>
      <c r="E514" t="s">
        <v>267</v>
      </c>
      <c r="F514" t="str">
        <f>_xlfn.CONCAT(D514,", ",H514,", ",I514,", ","湖北省")</f>
        <v>江汉石油管理局, 潜江市, 湖北省省直辖县级行政区划, 湖北省</v>
      </c>
      <c r="G514">
        <v>86439</v>
      </c>
      <c r="H514" t="s">
        <v>167</v>
      </c>
      <c r="I514" t="s">
        <v>166</v>
      </c>
      <c r="J514">
        <f>VLOOKUP(F514,[1]!china_towns_second__2[[Column1]:[Y]],3,FALSE)</f>
        <v>30.450338892169199</v>
      </c>
      <c r="K514">
        <f>VLOOKUP(F514,[1]!china_towns_second__2[[Column1]:[Y]],2,FALSE)</f>
        <v>112.7288112</v>
      </c>
      <c r="L514" t="s">
        <v>4960</v>
      </c>
      <c r="M514" t="str">
        <f>VLOOKUP(H514,CHOOSE({1,2},Table18[Native],Table18[Name]),2,0)</f>
        <v>Qiánjiāng Shì</v>
      </c>
      <c r="N514" t="str">
        <f>VLOOKUP(I514,CHOOSE({1,2},Table18[Native],Table18[Name]),2,0)</f>
        <v>Húbĕi Shĕngzhíxiáxiàn Jíxíngzhèng Qūhuà</v>
      </c>
      <c r="O514" t="str">
        <f>_xlfn.CONCAT(L514," (",N514,")")</f>
        <v>Jianghan Shiyou Guanliju (Húbĕi Shĕngzhíxiáxiàn Jíxíngzhèng Qūhuà)</v>
      </c>
      <c r="P514" s="12" t="str">
        <f>IF(COUNTIF(O:O,O514)&gt;1,_xlfn.CONCAT(L514," (",M514,")"),O514)</f>
        <v>Jianghan Shiyou Guanliju (Húbĕi Shĕngzhíxiáxiàn Jíxíngzhèng Qūhuà)</v>
      </c>
    </row>
    <row r="515" spans="1:16" x14ac:dyDescent="0.25">
      <c r="A515" t="s">
        <v>1865</v>
      </c>
      <c r="B515" t="str">
        <f>IF(COUNTIF(A:A,A515)&gt;1,_xlfn.CONCAT(A515," (",N515,")"),A515)</f>
        <v>Jiānghàn'èrqiáo Jiēdào</v>
      </c>
      <c r="C515" t="str">
        <f>IF(COUNTIF(B:B,B515)&gt;1,_xlfn.CONCAT(A515," (",M515,")"),B515)</f>
        <v>Jiānghàn'èrqiáo Jiēdào</v>
      </c>
      <c r="D515" t="s">
        <v>1866</v>
      </c>
      <c r="E515" t="s">
        <v>270</v>
      </c>
      <c r="F515" t="str">
        <f>_xlfn.CONCAT(D515,", ",H515,", ",I515,", ","湖北省")</f>
        <v>江汉二桥街道, 汉阳区, 武汉市, 湖北省</v>
      </c>
      <c r="G515">
        <v>76001</v>
      </c>
      <c r="H515" t="s">
        <v>203</v>
      </c>
      <c r="I515" t="s">
        <v>199</v>
      </c>
      <c r="J515">
        <f>VLOOKUP(F515,[1]!china_towns_second__2[[Column1]:[Y]],3,FALSE)</f>
        <v>30.573862729045601</v>
      </c>
      <c r="K515">
        <f>VLOOKUP(F515,[1]!china_towns_second__2[[Column1]:[Y]],2,FALSE)</f>
        <v>114.2063677</v>
      </c>
      <c r="L515" t="s">
        <v>4627</v>
      </c>
      <c r="M515" t="str">
        <f>VLOOKUP(H515,CHOOSE({1,2},Table18[Native],Table18[Name]),2,0)</f>
        <v>Hànyáng Qū</v>
      </c>
      <c r="N515" t="str">
        <f>VLOOKUP(I515,CHOOSE({1,2},Table18[Native],Table18[Name]),2,0)</f>
        <v>Wŭhàn Shì</v>
      </c>
      <c r="O515" t="str">
        <f>_xlfn.CONCAT(L515," (",N515,")")</f>
        <v>Jianghan'erqiao Jiedao (Wŭhàn Shì)</v>
      </c>
      <c r="P515" s="12" t="str">
        <f>IF(COUNTIF(O:O,O515)&gt;1,_xlfn.CONCAT(L515," (",M515,")"),O515)</f>
        <v>Jianghan'erqiao Jiedao (Wŭhàn Shì)</v>
      </c>
    </row>
    <row r="516" spans="1:16" x14ac:dyDescent="0.25">
      <c r="A516" t="s">
        <v>2495</v>
      </c>
      <c r="B516" t="str">
        <f>IF(COUNTIF(A:A,A516)&gt;1,_xlfn.CONCAT(A516," (",N516,")"),A516)</f>
        <v>Jiănghú Nóngchăng</v>
      </c>
      <c r="C516" t="str">
        <f>IF(COUNTIF(B:B,B516)&gt;1,_xlfn.CONCAT(A516," (",M516,")"),B516)</f>
        <v>Jiănghú Nóngchăng</v>
      </c>
      <c r="D516" t="s">
        <v>2496</v>
      </c>
      <c r="E516" t="s">
        <v>267</v>
      </c>
      <c r="F516" t="str">
        <f>_xlfn.CONCAT(D516,", ",H516,", ",I516,", ","湖北省")</f>
        <v>蒋湖农场, 天门市, 湖北省省直辖县级行政区划, 湖北省</v>
      </c>
      <c r="G516">
        <v>18827</v>
      </c>
      <c r="H516" t="s">
        <v>169</v>
      </c>
      <c r="I516" t="s">
        <v>166</v>
      </c>
      <c r="J516">
        <f>VLOOKUP(F516,[1]!china_towns_second__2[[Column1]:[Y]],3,FALSE)</f>
        <v>30.6410106298814</v>
      </c>
      <c r="K516">
        <f>VLOOKUP(F516,[1]!china_towns_second__2[[Column1]:[Y]],2,FALSE)</f>
        <v>112.8631786</v>
      </c>
      <c r="L516" t="s">
        <v>4961</v>
      </c>
      <c r="M516" t="str">
        <f>VLOOKUP(H516,CHOOSE({1,2},Table18[Native],Table18[Name]),2,0)</f>
        <v>Tiānmén Shì</v>
      </c>
      <c r="N516" t="str">
        <f>VLOOKUP(I516,CHOOSE({1,2},Table18[Native],Table18[Name]),2,0)</f>
        <v>Húbĕi Shĕngzhíxiáxiàn Jíxíngzhèng Qūhuà</v>
      </c>
      <c r="O516" t="str">
        <f>_xlfn.CONCAT(L516," (",N516,")")</f>
        <v>Jianghu Nongchang (Húbĕi Shĕngzhíxiáxiàn Jíxíngzhèng Qūhuà)</v>
      </c>
      <c r="P516" s="12" t="str">
        <f>IF(COUNTIF(O:O,O516)&gt;1,_xlfn.CONCAT(L516," (",M516,")"),O516)</f>
        <v>Jianghu Nongchang (Húbĕi Shĕngzhíxiáxiàn Jíxíngzhèng Qūhuà)</v>
      </c>
    </row>
    <row r="517" spans="1:16" x14ac:dyDescent="0.25">
      <c r="A517" t="s">
        <v>1468</v>
      </c>
      <c r="B517" t="str">
        <f>IF(COUNTIF(A:A,A517)&gt;1,_xlfn.CONCAT(A517," (",N517,")"),A517)</f>
        <v>Jiăngjiāyàn Zhèn</v>
      </c>
      <c r="C517" t="str">
        <f>IF(COUNTIF(B:B,B517)&gt;1,_xlfn.CONCAT(A517," (",M517,")"),B517)</f>
        <v>Jiăngjiāyàn Zhèn</v>
      </c>
      <c r="D517" t="s">
        <v>1469</v>
      </c>
      <c r="E517" t="s">
        <v>256</v>
      </c>
      <c r="F517" t="str">
        <f>_xlfn.CONCAT(D517,", ",H517,", ",I517,", ","湖北省")</f>
        <v>蒋家堰镇, 竹溪县, 十堰市, 湖北省</v>
      </c>
      <c r="G517">
        <v>32879</v>
      </c>
      <c r="H517" t="s">
        <v>194</v>
      </c>
      <c r="I517" t="s">
        <v>186</v>
      </c>
      <c r="J517">
        <f>VLOOKUP(F517,[1]!china_towns_second__2[[Column1]:[Y]],3,FALSE)</f>
        <v>32.328823265992099</v>
      </c>
      <c r="K517">
        <f>VLOOKUP(F517,[1]!china_towns_second__2[[Column1]:[Y]],2,FALSE)</f>
        <v>109.5455414</v>
      </c>
      <c r="L517" t="s">
        <v>4423</v>
      </c>
      <c r="M517" t="str">
        <f>VLOOKUP(H517,CHOOSE({1,2},Table18[Native],Table18[Name]),2,0)</f>
        <v>Zhúxī Xiàn</v>
      </c>
      <c r="N517" t="str">
        <f>VLOOKUP(I517,CHOOSE({1,2},Table18[Native],Table18[Name]),2,0)</f>
        <v>Shíyàn Shì</v>
      </c>
      <c r="O517" t="str">
        <f>_xlfn.CONCAT(L517," (",N517,")")</f>
        <v>Jiangjiayan Zhen (Shíyàn Shì)</v>
      </c>
      <c r="P517" s="12" t="str">
        <f>IF(COUNTIF(O:O,O517)&gt;1,_xlfn.CONCAT(L517," (",M517,")"),O517)</f>
        <v>Jiangjiayan Zhen (Shíyàn Shì)</v>
      </c>
    </row>
    <row r="518" spans="1:16" x14ac:dyDescent="0.25">
      <c r="A518" t="s">
        <v>1867</v>
      </c>
      <c r="B518" t="str">
        <f>IF(COUNTIF(A:A,A518)&gt;1,_xlfn.CONCAT(A518," (",N518,")"),A518)</f>
        <v>Jiāngjūnlù Jiēdào</v>
      </c>
      <c r="C518" t="str">
        <f>IF(COUNTIF(B:B,B518)&gt;1,_xlfn.CONCAT(A518," (",M518,")"),B518)</f>
        <v>Jiāngjūnlù Jiēdào</v>
      </c>
      <c r="D518" t="s">
        <v>1868</v>
      </c>
      <c r="E518" t="s">
        <v>270</v>
      </c>
      <c r="F518" t="str">
        <f>_xlfn.CONCAT(D518,", ",H518,", ",I518,", ","湖北省")</f>
        <v>将军路街道, 东西湖区, 武汉市, 湖北省</v>
      </c>
      <c r="G518">
        <v>42259</v>
      </c>
      <c r="H518" t="s">
        <v>201</v>
      </c>
      <c r="I518" t="s">
        <v>199</v>
      </c>
      <c r="J518">
        <f>VLOOKUP(F518,[1]!china_towns_second__2[[Column1]:[Y]],3,FALSE)</f>
        <v>30.666925167834499</v>
      </c>
      <c r="K518">
        <f>VLOOKUP(F518,[1]!china_towns_second__2[[Column1]:[Y]],2,FALSE)</f>
        <v>114.25820589999999</v>
      </c>
      <c r="L518" t="s">
        <v>4628</v>
      </c>
      <c r="M518" t="str">
        <f>VLOOKUP(H518,CHOOSE({1,2},Table18[Native],Table18[Name]),2,0)</f>
        <v>Dōngxīhú Qū</v>
      </c>
      <c r="N518" t="str">
        <f>VLOOKUP(I518,CHOOSE({1,2},Table18[Native],Table18[Name]),2,0)</f>
        <v>Wŭhàn Shì</v>
      </c>
      <c r="O518" t="str">
        <f>_xlfn.CONCAT(L518," (",N518,")")</f>
        <v>Jiangjunlu Jiedao (Wŭhàn Shì)</v>
      </c>
      <c r="P518" s="12" t="str">
        <f>IF(COUNTIF(O:O,O518)&gt;1,_xlfn.CONCAT(L518," (",M518,")"),O518)</f>
        <v>Jiangjunlu Jiedao (Wŭhàn Shì)</v>
      </c>
    </row>
    <row r="519" spans="1:16" x14ac:dyDescent="0.25">
      <c r="A519" t="s">
        <v>1869</v>
      </c>
      <c r="B519" t="str">
        <f>IF(COUNTIF(A:A,A519)&gt;1,_xlfn.CONCAT(A519," (",N519,")"),A519)</f>
        <v>Jiāngxià Jīngjì Kāifāqū Dàqiáo Xiàndài Chǎnyèyuán</v>
      </c>
      <c r="C519" t="str">
        <f>IF(COUNTIF(B:B,B519)&gt;1,_xlfn.CONCAT(A519," (",M519,")"),B519)</f>
        <v>Jiāngxià Jīngjì Kāifāqū Dàqiáo Xiàndài Chǎnyèyuán</v>
      </c>
      <c r="D519" t="s">
        <v>1870</v>
      </c>
      <c r="E519" t="s">
        <v>267</v>
      </c>
      <c r="F519" t="str">
        <f>_xlfn.CONCAT(D519,", ",H519,", ",I519,", ","湖北省")</f>
        <v>江夏区经济开发区大桥新区办事处, 江夏区, 武汉市, 湖北省</v>
      </c>
      <c r="G519">
        <v>66087</v>
      </c>
      <c r="H519" t="s">
        <v>208</v>
      </c>
      <c r="I519" t="s">
        <v>199</v>
      </c>
      <c r="J519" t="e">
        <f>VLOOKUP(F519,[1]!china_towns_second__2[[Column1]:[Y]],3,FALSE)</f>
        <v>#N/A</v>
      </c>
      <c r="K519" t="e">
        <f>VLOOKUP(F519,[1]!china_towns_second__2[[Column1]:[Y]],2,FALSE)</f>
        <v>#N/A</v>
      </c>
      <c r="L519" t="s">
        <v>4629</v>
      </c>
      <c r="M519" t="str">
        <f>VLOOKUP(H519,CHOOSE({1,2},Table18[Native],Table18[Name]),2,0)</f>
        <v>Jiāngxià Qū</v>
      </c>
      <c r="N519" t="str">
        <f>VLOOKUP(I519,CHOOSE({1,2},Table18[Native],Table18[Name]),2,0)</f>
        <v>Wŭhàn Shì</v>
      </c>
      <c r="O519" t="str">
        <f>_xlfn.CONCAT(L519," (",N519,")")</f>
        <v>Jiangxia Jingji Kaifaqu Daqiao Xiandai Chanyeyuan (Wŭhàn Shì)</v>
      </c>
      <c r="P519" s="12" t="str">
        <f>IF(COUNTIF(O:O,O519)&gt;1,_xlfn.CONCAT(L519," (",M519,")"),O519)</f>
        <v>Jiangxia Jingji Kaifaqu Daqiao Xiandai Chanyeyuan (Wŭhàn Shì)</v>
      </c>
    </row>
    <row r="520" spans="1:16" x14ac:dyDescent="0.25">
      <c r="A520" t="s">
        <v>1871</v>
      </c>
      <c r="B520" t="str">
        <f>IF(COUNTIF(A:A,A520)&gt;1,_xlfn.CONCAT(A520," (",N520,")"),A520)</f>
        <v>Jiāngxià Jīngjì Kāifāqū Miàoshān Gāoxīn Jìshù Chǎnyèyuán</v>
      </c>
      <c r="C520" t="str">
        <f>IF(COUNTIF(B:B,B520)&gt;1,_xlfn.CONCAT(A520," (",M520,")"),B520)</f>
        <v>Jiāngxià Jīngjì Kāifāqū Miàoshān Gāoxīn Jìshù Chǎnyèyuán</v>
      </c>
      <c r="D520" t="s">
        <v>1872</v>
      </c>
      <c r="E520" t="s">
        <v>267</v>
      </c>
      <c r="F520" t="str">
        <f>_xlfn.CONCAT(D520,", ",H520,", ",I520,", ","湖北省")</f>
        <v>江夏经济开发区庙山高新技术产业园, 江夏区, 武汉市, 湖北省</v>
      </c>
      <c r="G520">
        <v>53920</v>
      </c>
      <c r="H520" t="s">
        <v>208</v>
      </c>
      <c r="I520" t="s">
        <v>199</v>
      </c>
      <c r="J520" t="e">
        <f>VLOOKUP(F520,[1]!china_towns_second__2[[Column1]:[Y]],3,FALSE)</f>
        <v>#N/A</v>
      </c>
      <c r="K520" t="e">
        <f>VLOOKUP(F520,[1]!china_towns_second__2[[Column1]:[Y]],2,FALSE)</f>
        <v>#N/A</v>
      </c>
      <c r="L520" t="s">
        <v>4630</v>
      </c>
      <c r="M520" t="str">
        <f>VLOOKUP(H520,CHOOSE({1,2},Table18[Native],Table18[Name]),2,0)</f>
        <v>Jiāngxià Qū</v>
      </c>
      <c r="N520" t="str">
        <f>VLOOKUP(I520,CHOOSE({1,2},Table18[Native],Table18[Name]),2,0)</f>
        <v>Wŭhàn Shì</v>
      </c>
      <c r="O520" t="str">
        <f>_xlfn.CONCAT(L520," (",N520,")")</f>
        <v>Jiangxia Jingji Kaifaqu Miaoshan Gaoxin Jishu Chanyeyuan (Wŭhàn Shì)</v>
      </c>
      <c r="P520" s="12" t="str">
        <f>IF(COUNTIF(O:O,O520)&gt;1,_xlfn.CONCAT(L520," (",M520,")"),O520)</f>
        <v>Jiangxia Jingji Kaifaqu Miaoshan Gaoxin Jishu Chanyeyuan (Wŭhàn Shì)</v>
      </c>
    </row>
    <row r="521" spans="1:16" x14ac:dyDescent="0.25">
      <c r="A521" t="s">
        <v>1873</v>
      </c>
      <c r="B521" t="str">
        <f>IF(COUNTIF(A:A,A521)&gt;1,_xlfn.CONCAT(A521," (",N521,")"),A521)</f>
        <v>Jiāngxià Jīngjì Kāifāqū Zànglóngdăo Gāoxīn Jìshù Chǎnyèyuán</v>
      </c>
      <c r="C521" t="str">
        <f>IF(COUNTIF(B:B,B521)&gt;1,_xlfn.CONCAT(A521," (",M521,")"),B521)</f>
        <v>Jiāngxià Jīngjì Kāifāqū Zànglóngdăo Gāoxīn Jìshù Chǎnyèyuán</v>
      </c>
      <c r="D521" t="s">
        <v>1874</v>
      </c>
      <c r="E521" t="s">
        <v>267</v>
      </c>
      <c r="F521" t="str">
        <f>_xlfn.CONCAT(D521,", ",H521,", ",I521,", ","湖北省")</f>
        <v>江夏经济开发区藏龙岛高新技术产业园, 江夏区, 武汉市, 湖北省</v>
      </c>
      <c r="G521">
        <v>97474</v>
      </c>
      <c r="H521" t="s">
        <v>208</v>
      </c>
      <c r="I521" t="s">
        <v>199</v>
      </c>
      <c r="J521" t="e">
        <f>VLOOKUP(F521,[1]!china_towns_second__2[[Column1]:[Y]],3,FALSE)</f>
        <v>#N/A</v>
      </c>
      <c r="K521" t="e">
        <f>VLOOKUP(F521,[1]!china_towns_second__2[[Column1]:[Y]],2,FALSE)</f>
        <v>#N/A</v>
      </c>
      <c r="L521" t="s">
        <v>4631</v>
      </c>
      <c r="M521" t="str">
        <f>VLOOKUP(H521,CHOOSE({1,2},Table18[Native],Table18[Name]),2,0)</f>
        <v>Jiāngxià Qū</v>
      </c>
      <c r="N521" t="str">
        <f>VLOOKUP(I521,CHOOSE({1,2},Table18[Native],Table18[Name]),2,0)</f>
        <v>Wŭhàn Shì</v>
      </c>
      <c r="O521" t="str">
        <f>_xlfn.CONCAT(L521," (",N521,")")</f>
        <v>Jiangxia Jingji Kaifaqu Zanglongdao Gaoxin Jishu Chanyeyuan (Wŭhàn Shì)</v>
      </c>
      <c r="P521" s="12" t="str">
        <f>IF(COUNTIF(O:O,O521)&gt;1,_xlfn.CONCAT(L521," (",M521,")"),O521)</f>
        <v>Jiangxia Jingji Kaifaqu Zanglongdao Gaoxin Jishu Chanyeyuan (Wŭhàn Shì)</v>
      </c>
    </row>
    <row r="522" spans="1:16" x14ac:dyDescent="0.25">
      <c r="A522" t="s">
        <v>1875</v>
      </c>
      <c r="B522" t="str">
        <f>IF(COUNTIF(A:A,A522)&gt;1,_xlfn.CONCAT(A522," (",N522,")"),A522)</f>
        <v>Jiāngxià Liángzi Hú Fēngjĭngqū</v>
      </c>
      <c r="C522" t="str">
        <f>IF(COUNTIF(B:B,B522)&gt;1,_xlfn.CONCAT(A522," (",M522,")"),B522)</f>
        <v>Jiāngxià Liángzi Hú Fēngjĭngqū</v>
      </c>
      <c r="D522" t="s">
        <v>1876</v>
      </c>
      <c r="E522" t="s">
        <v>267</v>
      </c>
      <c r="F522" t="str">
        <f>_xlfn.CONCAT(D522,", ",H522,", ",I522,", ","湖北省")</f>
        <v>江夏梁子湖风景区, 江夏区, 武汉市, 湖北省</v>
      </c>
      <c r="G522">
        <v>3779</v>
      </c>
      <c r="H522" t="s">
        <v>208</v>
      </c>
      <c r="I522" t="s">
        <v>199</v>
      </c>
      <c r="J522" t="e">
        <f>VLOOKUP(F522,[1]!china_towns_second__2[[Column1]:[Y]],3,FALSE)</f>
        <v>#N/A</v>
      </c>
      <c r="K522" t="e">
        <f>VLOOKUP(F522,[1]!china_towns_second__2[[Column1]:[Y]],2,FALSE)</f>
        <v>#N/A</v>
      </c>
      <c r="L522" t="s">
        <v>4632</v>
      </c>
      <c r="M522" t="str">
        <f>VLOOKUP(H522,CHOOSE({1,2},Table18[Native],Table18[Name]),2,0)</f>
        <v>Jiāngxià Qū</v>
      </c>
      <c r="N522" t="str">
        <f>VLOOKUP(I522,CHOOSE({1,2},Table18[Native],Table18[Name]),2,0)</f>
        <v>Wŭhàn Shì</v>
      </c>
      <c r="O522" t="str">
        <f>_xlfn.CONCAT(L522," (",N522,")")</f>
        <v>Jiangxia Liangzi Hu Fengjingqu (Wŭhàn Shì)</v>
      </c>
      <c r="P522" s="12" t="str">
        <f>IF(COUNTIF(O:O,O522)&gt;1,_xlfn.CONCAT(L522," (",M522,")"),O522)</f>
        <v>Jiangxia Liangzi Hu Fengjingqu (Wŭhàn Shì)</v>
      </c>
    </row>
    <row r="523" spans="1:16" x14ac:dyDescent="0.25">
      <c r="A523" t="s">
        <v>373</v>
      </c>
      <c r="B523" t="str">
        <f>IF(COUNTIF(A:A,A523)&gt;1,_xlfn.CONCAT(A523," (",N523,")"),A523)</f>
        <v>Jiànnán Zhèn</v>
      </c>
      <c r="C523" t="str">
        <f>IF(COUNTIF(B:B,B523)&gt;1,_xlfn.CONCAT(A523," (",M523,")"),B523)</f>
        <v>Jiànnán Zhèn</v>
      </c>
      <c r="D523" t="s">
        <v>374</v>
      </c>
      <c r="E523" t="s">
        <v>256</v>
      </c>
      <c r="F523" t="str">
        <f>_xlfn.CONCAT(D523,", ",H523,", ",I523,", ","湖北省")</f>
        <v>建南镇, 利川市, 恩施土家族苗族自治州, 湖北省</v>
      </c>
      <c r="G523">
        <v>47264</v>
      </c>
      <c r="H523" t="s">
        <v>141</v>
      </c>
      <c r="I523" t="s">
        <v>135</v>
      </c>
      <c r="J523">
        <f>VLOOKUP(F523,[1]!china_towns_second__2[[Column1]:[Y]],3,FALSE)</f>
        <v>30.408709868510901</v>
      </c>
      <c r="K523">
        <f>VLOOKUP(F523,[1]!china_towns_second__2[[Column1]:[Y]],2,FALSE)</f>
        <v>108.5193088</v>
      </c>
      <c r="L523" t="s">
        <v>3877</v>
      </c>
      <c r="M523" t="str">
        <f>VLOOKUP(H523,CHOOSE({1,2},Table18[Native],Table18[Name]),2,0)</f>
        <v>Lìchuān Shì</v>
      </c>
      <c r="N523" t="str">
        <f>VLOOKUP(I523,CHOOSE({1,2},Table18[Native],Table18[Name]),2,0)</f>
        <v>Ēnshī Tŭjiāzú Miáozú Zìzhìzhōu</v>
      </c>
      <c r="O523" t="str">
        <f>_xlfn.CONCAT(L523," (",N523,")")</f>
        <v>Jiannan Zhen (Ēnshī Tŭjiāzú Miáozú Zìzhìzhōu)</v>
      </c>
      <c r="P523" s="12" t="str">
        <f>IF(COUNTIF(O:O,O523)&gt;1,_xlfn.CONCAT(L523," (",M523,")"),O523)</f>
        <v>Jiannan Zhen (Ēnshī Tŭjiāzú Miáozú Zìzhìzhōu)</v>
      </c>
    </row>
    <row r="524" spans="1:16" x14ac:dyDescent="0.25">
      <c r="A524" t="s">
        <v>1877</v>
      </c>
      <c r="B524" t="str">
        <f>IF(COUNTIF(A:A,A524)&gt;1,_xlfn.CONCAT(A524," (",N524,")"),A524)</f>
        <v>Jiànqiáo Jiēdào [incl. Cuìwēijiē Jiēdào]</v>
      </c>
      <c r="C524" t="str">
        <f>IF(COUNTIF(B:B,B524)&gt;1,_xlfn.CONCAT(A524," (",M524,")"),B524)</f>
        <v>Jiànqiáo Jiēdào [incl. Cuìwēijiē Jiēdào]</v>
      </c>
      <c r="D524" t="s">
        <v>1878</v>
      </c>
      <c r="E524" t="s">
        <v>270</v>
      </c>
      <c r="F524" t="str">
        <f>_xlfn.CONCAT(D524,", ",H524,", ",I524,", ","湖北省")</f>
        <v>建桥街道, 汉阳区, 武汉市, 湖北省</v>
      </c>
      <c r="G524">
        <v>91489</v>
      </c>
      <c r="H524" t="s">
        <v>203</v>
      </c>
      <c r="I524" t="s">
        <v>199</v>
      </c>
      <c r="J524" t="e">
        <f>VLOOKUP(F524,[1]!china_towns_second__2[[Column1]:[Y]],3,FALSE)</f>
        <v>#N/A</v>
      </c>
      <c r="K524" t="e">
        <f>VLOOKUP(F524,[1]!china_towns_second__2[[Column1]:[Y]],2,FALSE)</f>
        <v>#N/A</v>
      </c>
      <c r="L524" t="s">
        <v>4633</v>
      </c>
      <c r="M524" t="str">
        <f>VLOOKUP(H524,CHOOSE({1,2},Table18[Native],Table18[Name]),2,0)</f>
        <v>Hànyáng Qū</v>
      </c>
      <c r="N524" t="str">
        <f>VLOOKUP(I524,CHOOSE({1,2},Table18[Native],Table18[Name]),2,0)</f>
        <v>Wŭhàn Shì</v>
      </c>
      <c r="O524" t="str">
        <f>_xlfn.CONCAT(L524," (",N524,")")</f>
        <v>Jianqiao Jiedao [incl. Cuiweijie Jiedao] (Wŭhàn Shì)</v>
      </c>
      <c r="P524" s="12" t="str">
        <f>IF(COUNTIF(O:O,O524)&gt;1,_xlfn.CONCAT(L524," (",M524,")"),O524)</f>
        <v>Jianqiao Jiedao [incl. Cuiweijie Jiedao] (Wŭhàn Shì)</v>
      </c>
    </row>
    <row r="525" spans="1:16" x14ac:dyDescent="0.25">
      <c r="A525" t="s">
        <v>375</v>
      </c>
      <c r="B525" t="str">
        <f>IF(COUNTIF(A:A,A525)&gt;1,_xlfn.CONCAT(A525," (",N525,")"),A525)</f>
        <v>Jiāoyuán Zhèn</v>
      </c>
      <c r="C525" t="str">
        <f>IF(COUNTIF(B:B,B525)&gt;1,_xlfn.CONCAT(A525," (",M525,")"),B525)</f>
        <v>Jiāoyuán Zhèn</v>
      </c>
      <c r="D525" t="s">
        <v>376</v>
      </c>
      <c r="E525" t="s">
        <v>256</v>
      </c>
      <c r="F525" t="str">
        <f>_xlfn.CONCAT(D525,", ",H525,", ",I525,", ","湖北省")</f>
        <v>椒园镇, 宣恩县, 恩施土家族苗族自治州, 湖北省</v>
      </c>
      <c r="G525">
        <v>23287</v>
      </c>
      <c r="H525" t="s">
        <v>143</v>
      </c>
      <c r="I525" t="s">
        <v>135</v>
      </c>
      <c r="J525">
        <f>VLOOKUP(F525,[1]!china_towns_second__2[[Column1]:[Y]],3,FALSE)</f>
        <v>30.011431402801399</v>
      </c>
      <c r="K525">
        <f>VLOOKUP(F525,[1]!china_towns_second__2[[Column1]:[Y]],2,FALSE)</f>
        <v>109.4015808</v>
      </c>
      <c r="L525" t="s">
        <v>3878</v>
      </c>
      <c r="M525" t="str">
        <f>VLOOKUP(H525,CHOOSE({1,2},Table18[Native],Table18[Name]),2,0)</f>
        <v>Xuān'ēn Xiàn</v>
      </c>
      <c r="N525" t="str">
        <f>VLOOKUP(I525,CHOOSE({1,2},Table18[Native],Table18[Name]),2,0)</f>
        <v>Ēnshī Tŭjiāzú Miáozú Zìzhìzhōu</v>
      </c>
      <c r="O525" t="str">
        <f>_xlfn.CONCAT(L525," (",N525,")")</f>
        <v>Jiaoyuan Zhen (Ēnshī Tŭjiāzú Miáozú Zìzhìzhōu)</v>
      </c>
      <c r="P525" s="12" t="str">
        <f>IF(COUNTIF(O:O,O525)&gt;1,_xlfn.CONCAT(L525," (",M525,")"),O525)</f>
        <v>Jiaoyuan Zhen (Ēnshī Tŭjiāzú Miáozú Zìzhìzhōu)</v>
      </c>
    </row>
    <row r="526" spans="1:16" x14ac:dyDescent="0.25">
      <c r="A526" t="s">
        <v>1188</v>
      </c>
      <c r="B526" t="str">
        <f>IF(COUNTIF(A:A,A526)&gt;1,_xlfn.CONCAT(A526," (",N526,")"),A526)</f>
        <v>Jiāzhúyuán Zhèn</v>
      </c>
      <c r="C526" t="str">
        <f>IF(COUNTIF(B:B,B526)&gt;1,_xlfn.CONCAT(A526," (",M526,")"),B526)</f>
        <v>Jiāzhúyuán Zhèn</v>
      </c>
      <c r="D526" t="s">
        <v>1189</v>
      </c>
      <c r="E526" t="s">
        <v>256</v>
      </c>
      <c r="F526" t="str">
        <f>_xlfn.CONCAT(D526,", ",H526,", ",I526,", ","湖北省")</f>
        <v>夹竹园镇, 公安县, 荆州市, 湖北省</v>
      </c>
      <c r="G526">
        <v>40224</v>
      </c>
      <c r="H526" t="s">
        <v>178</v>
      </c>
      <c r="I526" t="s">
        <v>177</v>
      </c>
      <c r="J526">
        <f>VLOOKUP(F526,[1]!china_towns_second__2[[Column1]:[Y]],3,FALSE)</f>
        <v>30.015514491533601</v>
      </c>
      <c r="K526">
        <f>VLOOKUP(F526,[1]!china_towns_second__2[[Column1]:[Y]],2,FALSE)</f>
        <v>112.1531963</v>
      </c>
      <c r="L526" t="s">
        <v>4278</v>
      </c>
      <c r="M526" t="str">
        <f>VLOOKUP(H526,CHOOSE({1,2},Table18[Native],Table18[Name]),2,0)</f>
        <v>Gōng'ān Xiàn</v>
      </c>
      <c r="N526" t="str">
        <f>VLOOKUP(I526,CHOOSE({1,2},Table18[Native],Table18[Name]),2,0)</f>
        <v>Jīngzhōu Shì</v>
      </c>
      <c r="O526" t="str">
        <f>_xlfn.CONCAT(L526," (",N526,")")</f>
        <v>Jiazhuyuan Zhen (Jīngzhōu Shì)</v>
      </c>
      <c r="P526" s="12" t="str">
        <f>IF(COUNTIF(O:O,O526)&gt;1,_xlfn.CONCAT(L526," (",M526,")"),O526)</f>
        <v>Jiazhuyuan Zhen (Jīngzhōu Shì)</v>
      </c>
    </row>
    <row r="527" spans="1:16" x14ac:dyDescent="0.25">
      <c r="A527" t="s">
        <v>2699</v>
      </c>
      <c r="B527" t="str">
        <f>IF(COUNTIF(A:A,A527)&gt;1,_xlfn.CONCAT(A527," (",N527,")"),A527)</f>
        <v>Jìdiàn Xiāng</v>
      </c>
      <c r="C527" t="str">
        <f>IF(COUNTIF(B:B,B527)&gt;1,_xlfn.CONCAT(A527," (",M527,")"),B527)</f>
        <v>Jìdiàn Xiāng</v>
      </c>
      <c r="D527" t="s">
        <v>2700</v>
      </c>
      <c r="E527" t="s">
        <v>285</v>
      </c>
      <c r="F527" t="str">
        <f>_xlfn.CONCAT(D527,", ",H527,", ",I527,", ","湖北省")</f>
        <v>季店乡, 孝昌县, 孝感市, 湖北省</v>
      </c>
      <c r="G527">
        <v>44994</v>
      </c>
      <c r="H527" t="s">
        <v>234</v>
      </c>
      <c r="I527" t="s">
        <v>230</v>
      </c>
      <c r="J527" t="e">
        <f>VLOOKUP(F527,[1]!china_towns_second__2[[Column1]:[Y]],3,FALSE)</f>
        <v>#N/A</v>
      </c>
      <c r="K527" t="e">
        <f>VLOOKUP(F527,[1]!china_towns_second__2[[Column1]:[Y]],2,FALSE)</f>
        <v>#N/A</v>
      </c>
      <c r="L527" t="s">
        <v>5065</v>
      </c>
      <c r="M527" t="str">
        <f>VLOOKUP(H527,CHOOSE({1,2},Table18[Native],Table18[Name]),2,0)</f>
        <v>Xiàochāng Xiàn</v>
      </c>
      <c r="N527" t="str">
        <f>VLOOKUP(I527,CHOOSE({1,2},Table18[Native],Table18[Name]),2,0)</f>
        <v>Xiàogăn Shì</v>
      </c>
      <c r="O527" t="str">
        <f>_xlfn.CONCAT(L527," (",N527,")")</f>
        <v>Jidian Xiang (Xiàogăn Shì)</v>
      </c>
      <c r="P527" s="12" t="str">
        <f>IF(COUNTIF(O:O,O527)&gt;1,_xlfn.CONCAT(L527," (",M527,")"),O527)</f>
        <v>Jidian Xiang (Xiàogăn Shì)</v>
      </c>
    </row>
    <row r="528" spans="1:16" x14ac:dyDescent="0.25">
      <c r="A528" t="s">
        <v>1190</v>
      </c>
      <c r="B528" t="str">
        <f>IF(COUNTIF(A:A,A528)&gt;1,_xlfn.CONCAT(A528," (",N528,")"),A528)</f>
        <v>Jiĕfàng Jiēdào</v>
      </c>
      <c r="C528" t="str">
        <f>IF(COUNTIF(B:B,B528)&gt;1,_xlfn.CONCAT(A528," (",M528,")"),B528)</f>
        <v>Jiĕfàng Jiēdào</v>
      </c>
      <c r="D528" t="s">
        <v>1191</v>
      </c>
      <c r="E528" t="s">
        <v>270</v>
      </c>
      <c r="F528" t="str">
        <f>_xlfn.CONCAT(D528,", ",H528,", ",I528,", ","湖北省")</f>
        <v>解放街道, 沙市区, 荆州市, 湖北省</v>
      </c>
      <c r="G528">
        <v>85584</v>
      </c>
      <c r="H528" t="s">
        <v>183</v>
      </c>
      <c r="I528" t="s">
        <v>177</v>
      </c>
      <c r="J528">
        <f>VLOOKUP(F528,[1]!china_towns_second__2[[Column1]:[Y]],3,FALSE)</f>
        <v>30.327311063186499</v>
      </c>
      <c r="K528">
        <f>VLOOKUP(F528,[1]!china_towns_second__2[[Column1]:[Y]],2,FALSE)</f>
        <v>112.22754089999999</v>
      </c>
      <c r="L528" t="s">
        <v>4279</v>
      </c>
      <c r="M528" t="str">
        <f>VLOOKUP(H528,CHOOSE({1,2},Table18[Native],Table18[Name]),2,0)</f>
        <v>Shāshì Qū</v>
      </c>
      <c r="N528" t="str">
        <f>VLOOKUP(I528,CHOOSE({1,2},Table18[Native],Table18[Name]),2,0)</f>
        <v>Jīngzhōu Shì</v>
      </c>
      <c r="O528" t="str">
        <f>_xlfn.CONCAT(L528," (",N528,")")</f>
        <v>Jiefang Jiedao (Jīngzhōu Shì)</v>
      </c>
      <c r="P528" s="12" t="str">
        <f>IF(COUNTIF(O:O,O528)&gt;1,_xlfn.CONCAT(L528," (",M528,")"),O528)</f>
        <v>Jiefang Jiedao (Jīngzhōu Shì)</v>
      </c>
    </row>
    <row r="529" spans="1:16" x14ac:dyDescent="0.25">
      <c r="A529" t="s">
        <v>2701</v>
      </c>
      <c r="B529" t="str">
        <f>IF(COUNTIF(A:A,A529)&gt;1,_xlfn.CONCAT(A529," (",N529,")"),A529)</f>
        <v>Jiēguān Xiāng</v>
      </c>
      <c r="C529" t="str">
        <f>IF(COUNTIF(B:B,B529)&gt;1,_xlfn.CONCAT(A529," (",M529,")"),B529)</f>
        <v>Jiēguān Xiāng</v>
      </c>
      <c r="D529" t="s">
        <v>2702</v>
      </c>
      <c r="E529" t="s">
        <v>285</v>
      </c>
      <c r="F529" t="str">
        <f>_xlfn.CONCAT(D529,", ",H529,", ",I529,", ","湖北省")</f>
        <v>接官乡, 安陆市, 孝感市, 湖北省</v>
      </c>
      <c r="G529">
        <v>22057</v>
      </c>
      <c r="H529" t="s">
        <v>231</v>
      </c>
      <c r="I529" t="s">
        <v>230</v>
      </c>
      <c r="J529" t="e">
        <f>VLOOKUP(F529,[1]!china_towns_second__2[[Column1]:[Y]],3,FALSE)</f>
        <v>#N/A</v>
      </c>
      <c r="K529" t="e">
        <f>VLOOKUP(F529,[1]!china_towns_second__2[[Column1]:[Y]],2,FALSE)</f>
        <v>#N/A</v>
      </c>
      <c r="L529" t="s">
        <v>5066</v>
      </c>
      <c r="M529" t="str">
        <f>VLOOKUP(H529,CHOOSE({1,2},Table18[Native],Table18[Name]),2,0)</f>
        <v>Ānlù Shì</v>
      </c>
      <c r="N529" t="str">
        <f>VLOOKUP(I529,CHOOSE({1,2},Table18[Native],Table18[Name]),2,0)</f>
        <v>Xiàogăn Shì</v>
      </c>
      <c r="O529" t="str">
        <f>_xlfn.CONCAT(L529," (",N529,")")</f>
        <v>Jieguan Xiang (Xiàogăn Shì)</v>
      </c>
      <c r="P529" s="12" t="str">
        <f>IF(COUNTIF(O:O,O529)&gt;1,_xlfn.CONCAT(L529," (",M529,")"),O529)</f>
        <v>Jieguan Xiang (Xiàogăn Shì)</v>
      </c>
    </row>
    <row r="530" spans="1:16" x14ac:dyDescent="0.25">
      <c r="A530" t="s">
        <v>1192</v>
      </c>
      <c r="B530" t="str">
        <f>IF(COUNTIF(A:A,A530)&gt;1,_xlfn.CONCAT(A530," (",N530,")"),A530)</f>
        <v>Jiēhéshì Zhèn</v>
      </c>
      <c r="C530" t="str">
        <f>IF(COUNTIF(B:B,B530)&gt;1,_xlfn.CONCAT(A530," (",M530,")"),B530)</f>
        <v>Jiēhéshì Zhèn</v>
      </c>
      <c r="D530" t="s">
        <v>1193</v>
      </c>
      <c r="E530" t="s">
        <v>256</v>
      </c>
      <c r="F530" t="str">
        <f>_xlfn.CONCAT(D530,", ",H530,", ",I530,", ","湖北省")</f>
        <v>街河市镇, 松滋市, 荆州市, 湖北省</v>
      </c>
      <c r="G530">
        <v>36350</v>
      </c>
      <c r="H530" t="s">
        <v>185</v>
      </c>
      <c r="I530" t="s">
        <v>177</v>
      </c>
      <c r="J530">
        <f>VLOOKUP(F530,[1]!china_towns_second__2[[Column1]:[Y]],3,FALSE)</f>
        <v>30.037612627750299</v>
      </c>
      <c r="K530">
        <f>VLOOKUP(F530,[1]!china_towns_second__2[[Column1]:[Y]],2,FALSE)</f>
        <v>111.70325630000001</v>
      </c>
      <c r="L530" t="s">
        <v>4280</v>
      </c>
      <c r="M530" t="str">
        <f>VLOOKUP(H530,CHOOSE({1,2},Table18[Native],Table18[Name]),2,0)</f>
        <v>Sōngzī Shì</v>
      </c>
      <c r="N530" t="str">
        <f>VLOOKUP(I530,CHOOSE({1,2},Table18[Native],Table18[Name]),2,0)</f>
        <v>Jīngzhōu Shì</v>
      </c>
      <c r="O530" t="str">
        <f>_xlfn.CONCAT(L530," (",N530,")")</f>
        <v>Jieheshi Zhen (Jīngzhōu Shì)</v>
      </c>
      <c r="P530" s="12" t="str">
        <f>IF(COUNTIF(O:O,O530)&gt;1,_xlfn.CONCAT(L530," (",M530,")"),O530)</f>
        <v>Jieheshi Zhen (Jīngzhōu Shì)</v>
      </c>
    </row>
    <row r="531" spans="1:16" x14ac:dyDescent="0.25">
      <c r="A531" t="s">
        <v>1194</v>
      </c>
      <c r="B531" t="str">
        <f>IF(COUNTIF(A:A,A531)&gt;1,_xlfn.CONCAT(A531," (",N531,")"),A531)</f>
        <v>Jìnán Zhèn</v>
      </c>
      <c r="C531" t="str">
        <f>IF(COUNTIF(B:B,B531)&gt;1,_xlfn.CONCAT(A531," (",M531,")"),B531)</f>
        <v>Jìnán Zhèn</v>
      </c>
      <c r="D531" t="s">
        <v>1195</v>
      </c>
      <c r="E531" t="s">
        <v>256</v>
      </c>
      <c r="F531" t="str">
        <f>_xlfn.CONCAT(D531,", ",H531,", ",I531,", ","湖北省")</f>
        <v>纪南镇, 荆州区, 荆州市, 湖北省</v>
      </c>
      <c r="G531">
        <v>52715</v>
      </c>
      <c r="H531" t="s">
        <v>182</v>
      </c>
      <c r="I531" t="s">
        <v>177</v>
      </c>
      <c r="J531">
        <f>VLOOKUP(F531,[1]!china_towns_second__2[[Column1]:[Y]],3,FALSE)</f>
        <v>30.436779615799601</v>
      </c>
      <c r="K531">
        <f>VLOOKUP(F531,[1]!china_towns_second__2[[Column1]:[Y]],2,FALSE)</f>
        <v>112.2294818</v>
      </c>
      <c r="L531" t="s">
        <v>4281</v>
      </c>
      <c r="M531" t="str">
        <f>VLOOKUP(H531,CHOOSE({1,2},Table18[Native],Table18[Name]),2,0)</f>
        <v>Jīngzhōu Qū</v>
      </c>
      <c r="N531" t="str">
        <f>VLOOKUP(I531,CHOOSE({1,2},Table18[Native],Table18[Name]),2,0)</f>
        <v>Jīngzhōu Shì</v>
      </c>
      <c r="O531" t="str">
        <f>_xlfn.CONCAT(L531," (",N531,")")</f>
        <v>Jinan Zhen (Jīngzhōu Shì)</v>
      </c>
      <c r="P531" s="12" t="str">
        <f>IF(COUNTIF(O:O,O531)&gt;1,_xlfn.CONCAT(L531," (",M531,")"),O531)</f>
        <v>Jinan Zhen (Jīngzhōu Shì)</v>
      </c>
    </row>
    <row r="532" spans="1:16" x14ac:dyDescent="0.25">
      <c r="A532" t="s">
        <v>1879</v>
      </c>
      <c r="B532" t="str">
        <f>IF(COUNTIF(A:A,A532)&gt;1,_xlfn.CONCAT(A532," (",N532,")"),A532)</f>
        <v>Jìnghé Jiēdào</v>
      </c>
      <c r="C532" t="str">
        <f>IF(COUNTIF(B:B,B532)&gt;1,_xlfn.CONCAT(A532," (",M532,")"),B532)</f>
        <v>Jìnghé Jiēdào</v>
      </c>
      <c r="D532" t="s">
        <v>1880</v>
      </c>
      <c r="E532" t="s">
        <v>270</v>
      </c>
      <c r="F532" t="str">
        <f>_xlfn.CONCAT(D532,", ",H532,", ",I532,", ","湖北省")</f>
        <v>径河街道, 东西湖区, 武汉市, 湖北省</v>
      </c>
      <c r="G532">
        <v>36937</v>
      </c>
      <c r="H532" t="s">
        <v>201</v>
      </c>
      <c r="I532" t="s">
        <v>199</v>
      </c>
      <c r="J532">
        <f>VLOOKUP(F532,[1]!china_towns_second__2[[Column1]:[Y]],3,FALSE)</f>
        <v>30.664861125695801</v>
      </c>
      <c r="K532">
        <f>VLOOKUP(F532,[1]!china_towns_second__2[[Column1]:[Y]],2,FALSE)</f>
        <v>114.1259072</v>
      </c>
      <c r="L532" t="s">
        <v>4634</v>
      </c>
      <c r="M532" t="str">
        <f>VLOOKUP(H532,CHOOSE({1,2},Table18[Native],Table18[Name]),2,0)</f>
        <v>Dōngxīhú Qū</v>
      </c>
      <c r="N532" t="str">
        <f>VLOOKUP(I532,CHOOSE({1,2},Table18[Native],Table18[Name]),2,0)</f>
        <v>Wŭhàn Shì</v>
      </c>
      <c r="O532" t="str">
        <f>_xlfn.CONCAT(L532," (",N532,")")</f>
        <v>Jinghe Jiedao (Wŭhàn Shì)</v>
      </c>
      <c r="P532" s="12" t="str">
        <f>IF(COUNTIF(O:O,O532)&gt;1,_xlfn.CONCAT(L532," (",M532,")"),O532)</f>
        <v>Jinghe Jiedao (Wŭhàn Shì)</v>
      </c>
    </row>
    <row r="533" spans="1:16" x14ac:dyDescent="0.25">
      <c r="A533" t="s">
        <v>2305</v>
      </c>
      <c r="B533" t="str">
        <f>IF(COUNTIF(A:A,A533)&gt;1,_xlfn.CONCAT(A533," (",N533,")"),A533)</f>
        <v>Jīngjì Kāifāqū (Xiāngyáng Shì)</v>
      </c>
      <c r="C533" t="str">
        <f>IF(COUNTIF(B:B,B533)&gt;1,_xlfn.CONCAT(A533," (",M533,")"),B533)</f>
        <v>Jīngjì Kāifāqū (Xiāngyáng Shì)</v>
      </c>
      <c r="D533" t="s">
        <v>2306</v>
      </c>
      <c r="E533" t="s">
        <v>267</v>
      </c>
      <c r="F533" t="str">
        <f>_xlfn.CONCAT(D533,", ",H533,", ",I533,", ","湖北省")</f>
        <v>经济开发区, 樊城区, 襄阳市, 湖北省</v>
      </c>
      <c r="G533">
        <v>15184</v>
      </c>
      <c r="H533" t="s">
        <v>215</v>
      </c>
      <c r="I533" t="s">
        <v>213</v>
      </c>
      <c r="J533">
        <f>VLOOKUP(F533,[1]!china_towns_second__2[[Column1]:[Y]],3,FALSE)</f>
        <v>32.154085020872699</v>
      </c>
      <c r="K533">
        <f>VLOOKUP(F533,[1]!china_towns_second__2[[Column1]:[Y]],2,FALSE)</f>
        <v>111.8215553</v>
      </c>
      <c r="L533" t="s">
        <v>4860</v>
      </c>
      <c r="M533" t="str">
        <f>VLOOKUP(H533,CHOOSE({1,2},Table18[Native],Table18[Name]),2,0)</f>
        <v>Fánchéng Qū</v>
      </c>
      <c r="N533" t="str">
        <f>VLOOKUP(I533,CHOOSE({1,2},Table18[Native],Table18[Name]),2,0)</f>
        <v>Xiāngyáng Shì</v>
      </c>
      <c r="O533" t="str">
        <f>_xlfn.CONCAT(L533," (",N533,")")</f>
        <v>Jingji Kaifaqu (Xiangyang Shi) (Xiāngyáng Shì)</v>
      </c>
      <c r="P533" s="12" t="str">
        <f>IF(COUNTIF(O:O,O533)&gt;1,_xlfn.CONCAT(L533," (",M533,")"),O533)</f>
        <v>Jingji Kaifaqu (Xiangyang Shi) (Xiāngyáng Shì)</v>
      </c>
    </row>
    <row r="534" spans="1:16" x14ac:dyDescent="0.25">
      <c r="A534" t="s">
        <v>2305</v>
      </c>
      <c r="B534" t="str">
        <f>IF(COUNTIF(A:A,A534)&gt;1,_xlfn.CONCAT(A534," (",N534,")"),A534)</f>
        <v>Jīngjì Kāifāqū (Xiàogăn Shì)</v>
      </c>
      <c r="C534" t="str">
        <f>IF(COUNTIF(B:B,B534)&gt;1,_xlfn.CONCAT(A534," (",M534,")"),B534)</f>
        <v>Jīngjì Kāifāqū (Xiàogăn Shì)</v>
      </c>
      <c r="D534" t="s">
        <v>2306</v>
      </c>
      <c r="E534" t="s">
        <v>267</v>
      </c>
      <c r="F534" t="str">
        <f>_xlfn.CONCAT(D534,", ",H534,", ",I534,", ","湖北省")</f>
        <v>经济开发区, 孝南区, 孝感市, 湖北省</v>
      </c>
      <c r="G534">
        <v>23265</v>
      </c>
      <c r="H534" t="s">
        <v>235</v>
      </c>
      <c r="I534" t="s">
        <v>230</v>
      </c>
      <c r="J534">
        <f>VLOOKUP(F534,[1]!china_towns_second__2[[Column1]:[Y]],3,FALSE)</f>
        <v>30.920213003522498</v>
      </c>
      <c r="K534">
        <f>VLOOKUP(F534,[1]!china_towns_second__2[[Column1]:[Y]],2,FALSE)</f>
        <v>113.9537797</v>
      </c>
      <c r="L534" t="s">
        <v>5067</v>
      </c>
      <c r="M534" t="str">
        <f>VLOOKUP(H534,CHOOSE({1,2},Table18[Native],Table18[Name]),2,0)</f>
        <v>Xiàonán Qū</v>
      </c>
      <c r="N534" t="str">
        <f>VLOOKUP(I534,CHOOSE({1,2},Table18[Native],Table18[Name]),2,0)</f>
        <v>Xiàogăn Shì</v>
      </c>
      <c r="O534" t="str">
        <f>_xlfn.CONCAT(L534," (",N534,")")</f>
        <v>Jingji Kaifaqu (Xiaogan Shi) (Xiàogăn Shì)</v>
      </c>
      <c r="P534" s="12" t="str">
        <f>IF(COUNTIF(O:O,O534)&gt;1,_xlfn.CONCAT(L534," (",M534,")"),O534)</f>
        <v>Jingji Kaifaqu (Xiaogan Shi) (Xiàogăn Shì)</v>
      </c>
    </row>
    <row r="535" spans="1:16" x14ac:dyDescent="0.25">
      <c r="A535" t="s">
        <v>2497</v>
      </c>
      <c r="B535" t="str">
        <f>IF(COUNTIF(A:A,A535)&gt;1,_xlfn.CONCAT(A535," (",N535,")"),A535)</f>
        <v>Jìnglíng Jiēdào</v>
      </c>
      <c r="C535" t="str">
        <f>IF(COUNTIF(B:B,B535)&gt;1,_xlfn.CONCAT(A535," (",M535,")"),B535)</f>
        <v>Jìnglíng Jiēdào</v>
      </c>
      <c r="D535" t="s">
        <v>2498</v>
      </c>
      <c r="E535" t="s">
        <v>270</v>
      </c>
      <c r="F535" t="str">
        <f>_xlfn.CONCAT(D535,", ",H535,", ",I535,", ","湖北省")</f>
        <v>竟陵街道, 天门市, 湖北省省直辖县级行政区划, 湖北省</v>
      </c>
      <c r="G535">
        <v>169734</v>
      </c>
      <c r="H535" t="s">
        <v>169</v>
      </c>
      <c r="I535" t="s">
        <v>166</v>
      </c>
      <c r="J535">
        <f>VLOOKUP(F535,[1]!china_towns_second__2[[Column1]:[Y]],3,FALSE)</f>
        <v>30.6770866742709</v>
      </c>
      <c r="K535">
        <f>VLOOKUP(F535,[1]!china_towns_second__2[[Column1]:[Y]],2,FALSE)</f>
        <v>113.1888703</v>
      </c>
      <c r="L535" t="s">
        <v>4962</v>
      </c>
      <c r="M535" t="str">
        <f>VLOOKUP(H535,CHOOSE({1,2},Table18[Native],Table18[Name]),2,0)</f>
        <v>Tiānmén Shì</v>
      </c>
      <c r="N535" t="str">
        <f>VLOOKUP(I535,CHOOSE({1,2},Table18[Native],Table18[Name]),2,0)</f>
        <v>Húbĕi Shĕngzhíxiáxiàn Jíxíngzhèng Qūhuà</v>
      </c>
      <c r="O535" t="str">
        <f>_xlfn.CONCAT(L535," (",N535,")")</f>
        <v>Jingling Jiedao (Húbĕi Shĕngzhíxiáxiàn Jíxíngzhèng Qūhuà)</v>
      </c>
      <c r="P535" s="12" t="str">
        <f>IF(COUNTIF(O:O,O535)&gt;1,_xlfn.CONCAT(L535," (",M535,")"),O535)</f>
        <v>Jingling Jiedao (Húbĕi Shĕngzhíxiáxiàn Jíxíngzhèng Qūhuà)</v>
      </c>
    </row>
    <row r="536" spans="1:16" x14ac:dyDescent="0.25">
      <c r="A536" t="s">
        <v>986</v>
      </c>
      <c r="B536" t="str">
        <f>IF(COUNTIF(A:A,A536)&gt;1,_xlfn.CONCAT(A536," (",N536,")"),A536)</f>
        <v>Jīngshān Jīngjì Kāifāqū</v>
      </c>
      <c r="C536" t="str">
        <f>IF(COUNTIF(B:B,B536)&gt;1,_xlfn.CONCAT(A536," (",M536,")"),B536)</f>
        <v>Jīngshān Jīngjì Kāifāqū</v>
      </c>
      <c r="D536" t="s">
        <v>987</v>
      </c>
      <c r="E536" t="s">
        <v>267</v>
      </c>
      <c r="F536" t="str">
        <f>_xlfn.CONCAT(D536,", ",H536,", ",I536,", ","湖北省")</f>
        <v>京山经济开发区, 京山市, 荆门市, 湖北省</v>
      </c>
      <c r="G536">
        <v>21043</v>
      </c>
      <c r="H536" t="s">
        <v>174</v>
      </c>
      <c r="I536" t="s">
        <v>171</v>
      </c>
      <c r="J536" t="e">
        <f>VLOOKUP(F536,[1]!china_towns_second__2[[Column1]:[Y]],3,FALSE)</f>
        <v>#N/A</v>
      </c>
      <c r="K536" t="e">
        <f>VLOOKUP(F536,[1]!china_towns_second__2[[Column1]:[Y]],2,FALSE)</f>
        <v>#N/A</v>
      </c>
      <c r="L536" t="s">
        <v>4176</v>
      </c>
      <c r="M536" t="str">
        <f>VLOOKUP(H536,CHOOSE({1,2},Table18[Native],Table18[Name]),2,0)</f>
        <v>Jīngshān Shì</v>
      </c>
      <c r="N536" t="str">
        <f>VLOOKUP(I536,CHOOSE({1,2},Table18[Native],Table18[Name]),2,0)</f>
        <v>Jīngmén Shì</v>
      </c>
      <c r="O536" t="str">
        <f>_xlfn.CONCAT(L536," (",N536,")")</f>
        <v>Jingshan Jingji Kaifaqu (Jīngmén Shì)</v>
      </c>
      <c r="P536" s="12" t="str">
        <f>IF(COUNTIF(O:O,O536)&gt;1,_xlfn.CONCAT(L536," (",M536,")"),O536)</f>
        <v>Jingshan Jingji Kaifaqu (Jīngmén Shì)</v>
      </c>
    </row>
    <row r="537" spans="1:16" x14ac:dyDescent="0.25">
      <c r="A537" t="s">
        <v>988</v>
      </c>
      <c r="B537" t="str">
        <f>IF(COUNTIF(A:A,A537)&gt;1,_xlfn.CONCAT(A537," (",N537,")"),A537)</f>
        <v>Jīngshānxiàn Yuánzhŏngchăng</v>
      </c>
      <c r="C537" t="str">
        <f>IF(COUNTIF(B:B,B537)&gt;1,_xlfn.CONCAT(A537," (",M537,")"),B537)</f>
        <v>Jīngshānxiàn Yuánzhŏngchăng</v>
      </c>
      <c r="D537" t="s">
        <v>989</v>
      </c>
      <c r="E537" t="s">
        <v>267</v>
      </c>
      <c r="F537" t="str">
        <f>_xlfn.CONCAT(D537,", ",H537,", ",I537,", ","湖北省")</f>
        <v>京山县原种场, 京山市, 荆门市, 湖北省</v>
      </c>
      <c r="G537">
        <v>2657</v>
      </c>
      <c r="H537" t="s">
        <v>174</v>
      </c>
      <c r="I537" t="s">
        <v>171</v>
      </c>
      <c r="J537" t="e">
        <f>VLOOKUP(F537,[1]!china_towns_second__2[[Column1]:[Y]],3,FALSE)</f>
        <v>#N/A</v>
      </c>
      <c r="K537" t="e">
        <f>VLOOKUP(F537,[1]!china_towns_second__2[[Column1]:[Y]],2,FALSE)</f>
        <v>#N/A</v>
      </c>
      <c r="L537" t="s">
        <v>4177</v>
      </c>
      <c r="M537" t="str">
        <f>VLOOKUP(H537,CHOOSE({1,2},Table18[Native],Table18[Name]),2,0)</f>
        <v>Jīngshān Shì</v>
      </c>
      <c r="N537" t="str">
        <f>VLOOKUP(I537,CHOOSE({1,2},Table18[Native],Table18[Name]),2,0)</f>
        <v>Jīngmén Shì</v>
      </c>
      <c r="O537" t="str">
        <f>_xlfn.CONCAT(L537," (",N537,")")</f>
        <v>Jingshanxian Yuanzhongchang (Jīngmén Shì)</v>
      </c>
      <c r="P537" s="12" t="str">
        <f>IF(COUNTIF(O:O,O537)&gt;1,_xlfn.CONCAT(L537," (",M537,")"),O537)</f>
        <v>Jingshanxian Yuanzhongchang (Jīngmén Shì)</v>
      </c>
    </row>
    <row r="538" spans="1:16" x14ac:dyDescent="0.25">
      <c r="A538" t="s">
        <v>2499</v>
      </c>
      <c r="B538" t="str">
        <f>IF(COUNTIF(A:A,A538)&gt;1,_xlfn.CONCAT(A538," (",N538,")"),A538)</f>
        <v>Jìngtán Xiāng</v>
      </c>
      <c r="C538" t="str">
        <f>IF(COUNTIF(B:B,B538)&gt;1,_xlfn.CONCAT(A538," (",M538,")"),B538)</f>
        <v>Jìngtán Xiāng</v>
      </c>
      <c r="D538" t="s">
        <v>2500</v>
      </c>
      <c r="E538" t="s">
        <v>285</v>
      </c>
      <c r="F538" t="str">
        <f>_xlfn.CONCAT(D538,", ",H538,", ",I538,", ","湖北省")</f>
        <v>净潭乡, 天门市, 湖北省省直辖县级行政区划, 湖北省</v>
      </c>
      <c r="G538">
        <v>27855</v>
      </c>
      <c r="H538" t="s">
        <v>169</v>
      </c>
      <c r="I538" t="s">
        <v>166</v>
      </c>
      <c r="J538" t="e">
        <f>VLOOKUP(F538,[1]!china_towns_second__2[[Column1]:[Y]],3,FALSE)</f>
        <v>#N/A</v>
      </c>
      <c r="K538" t="e">
        <f>VLOOKUP(F538,[1]!china_towns_second__2[[Column1]:[Y]],2,FALSE)</f>
        <v>#N/A</v>
      </c>
      <c r="L538" t="s">
        <v>4963</v>
      </c>
      <c r="M538" t="str">
        <f>VLOOKUP(H538,CHOOSE({1,2},Table18[Native],Table18[Name]),2,0)</f>
        <v>Tiānmén Shì</v>
      </c>
      <c r="N538" t="str">
        <f>VLOOKUP(I538,CHOOSE({1,2},Table18[Native],Table18[Name]),2,0)</f>
        <v>Húbĕi Shĕngzhíxiáxiàn Jíxíngzhèng Qūhuà</v>
      </c>
      <c r="O538" t="str">
        <f>_xlfn.CONCAT(L538," (",N538,")")</f>
        <v>Jingtan Xiang (Húbĕi Shĕngzhíxiáxiàn Jíxíngzhèng Qūhuà)</v>
      </c>
      <c r="P538" s="12" t="str">
        <f>IF(COUNTIF(O:O,O538)&gt;1,_xlfn.CONCAT(L538," (",M538,")"),O538)</f>
        <v>Jingtan Xiang (Húbĕi Shĕngzhíxiáxiàn Jíxíngzhèng Qūhuà)</v>
      </c>
    </row>
    <row r="539" spans="1:16" x14ac:dyDescent="0.25">
      <c r="A539" t="s">
        <v>884</v>
      </c>
      <c r="B539" t="str">
        <f>IF(COUNTIF(A:A,A539)&gt;1,_xlfn.CONCAT(A539," (",N539,")"),A539)</f>
        <v>Jīngtóushān Nóngchăng</v>
      </c>
      <c r="C539" t="str">
        <f>IF(COUNTIF(B:B,B539)&gt;1,_xlfn.CONCAT(A539," (",M539,")"),B539)</f>
        <v>Jīngtóushān Nóngchăng</v>
      </c>
      <c r="D539" t="s">
        <v>885</v>
      </c>
      <c r="E539" t="s">
        <v>267</v>
      </c>
      <c r="F539" t="str">
        <f>_xlfn.CONCAT(D539,", ",H539,", ",I539,", ","湖北省")</f>
        <v>荆头山农场, 阳新县, 黄石市, 湖北省</v>
      </c>
      <c r="G539">
        <v>4162</v>
      </c>
      <c r="H539" t="s">
        <v>165</v>
      </c>
      <c r="I539" t="s">
        <v>159</v>
      </c>
      <c r="J539">
        <f>VLOOKUP(F539,[1]!china_towns_second__2[[Column1]:[Y]],3,FALSE)</f>
        <v>29.8099023756218</v>
      </c>
      <c r="K539">
        <f>VLOOKUP(F539,[1]!china_towns_second__2[[Column1]:[Y]],2,FALSE)</f>
        <v>115.12644950000001</v>
      </c>
      <c r="L539" t="s">
        <v>4126</v>
      </c>
      <c r="M539" t="str">
        <f>VLOOKUP(H539,CHOOSE({1,2},Table18[Native],Table18[Name]),2,0)</f>
        <v>Yángxīn Xiàn</v>
      </c>
      <c r="N539" t="str">
        <f>VLOOKUP(I539,CHOOSE({1,2},Table18[Native],Table18[Name]),2,0)</f>
        <v>Huángshí Shì</v>
      </c>
      <c r="O539" t="str">
        <f>_xlfn.CONCAT(L539," (",N539,")")</f>
        <v>Jingtoushan Nongchang (Huángshí Shì)</v>
      </c>
      <c r="P539" s="12" t="str">
        <f>IF(COUNTIF(O:O,O539)&gt;1,_xlfn.CONCAT(L539," (",M539,")"),O539)</f>
        <v>Jingtoushan Nongchang (Huángshí Shì)</v>
      </c>
    </row>
    <row r="540" spans="1:16" x14ac:dyDescent="0.25">
      <c r="A540" t="s">
        <v>377</v>
      </c>
      <c r="B540" t="str">
        <f>IF(COUNTIF(A:A,A540)&gt;1,_xlfn.CONCAT(A540," (",N540,")"),A540)</f>
        <v>Jīnguŏpíng Xiāng</v>
      </c>
      <c r="C540" t="str">
        <f>IF(COUNTIF(B:B,B540)&gt;1,_xlfn.CONCAT(A540," (",M540,")"),B540)</f>
        <v>Jīnguŏpíng Xiāng</v>
      </c>
      <c r="D540" t="s">
        <v>378</v>
      </c>
      <c r="E540" t="s">
        <v>285</v>
      </c>
      <c r="F540" t="str">
        <f>_xlfn.CONCAT(D540,", ",H540,", ",I540,", ","湖北省")</f>
        <v>金果坪乡, 巴东县, 恩施土家族苗族自治州, 湖北省</v>
      </c>
      <c r="G540">
        <v>19164</v>
      </c>
      <c r="H540" t="s">
        <v>136</v>
      </c>
      <c r="I540" t="s">
        <v>135</v>
      </c>
      <c r="J540" t="e">
        <f>VLOOKUP(F540,[1]!china_towns_second__2[[Column1]:[Y]],3,FALSE)</f>
        <v>#N/A</v>
      </c>
      <c r="K540" t="e">
        <f>VLOOKUP(F540,[1]!china_towns_second__2[[Column1]:[Y]],2,FALSE)</f>
        <v>#N/A</v>
      </c>
      <c r="L540" t="s">
        <v>3879</v>
      </c>
      <c r="M540" t="str">
        <f>VLOOKUP(H540,CHOOSE({1,2},Table18[Native],Table18[Name]),2,0)</f>
        <v>Bādōng Xiàn</v>
      </c>
      <c r="N540" t="str">
        <f>VLOOKUP(I540,CHOOSE({1,2},Table18[Native],Table18[Name]),2,0)</f>
        <v>Ēnshī Tŭjiāzú Miáozú Zìzhìzhōu</v>
      </c>
      <c r="O540" t="str">
        <f>_xlfn.CONCAT(L540," (",N540,")")</f>
        <v>Jinguoping Xiang (Ēnshī Tŭjiāzú Miáozú Zìzhìzhōu)</v>
      </c>
      <c r="P540" s="12" t="str">
        <f>IF(COUNTIF(O:O,O540)&gt;1,_xlfn.CONCAT(L540," (",M540,")"),O540)</f>
        <v>Jinguoping Xiang (Ēnshī Tŭjiāzú Miáozú Zìzhìzhōu)</v>
      </c>
    </row>
    <row r="541" spans="1:16" x14ac:dyDescent="0.25">
      <c r="A541" t="s">
        <v>1470</v>
      </c>
      <c r="B541" t="str">
        <f>IF(COUNTIF(A:A,A541)&gt;1,_xlfn.CONCAT(A541," (",N541,")"),A541)</f>
        <v>Jĭngyáng Xiāng</v>
      </c>
      <c r="C541" t="str">
        <f>IF(COUNTIF(B:B,B541)&gt;1,_xlfn.CONCAT(A541," (",M541,")"),B541)</f>
        <v>Jĭngyáng Xiāng</v>
      </c>
      <c r="D541" t="s">
        <v>1471</v>
      </c>
      <c r="E541" t="s">
        <v>285</v>
      </c>
      <c r="F541" t="str">
        <f>_xlfn.CONCAT(D541,", ",H541,", ",I541,", ","湖北省")</f>
        <v>景阳乡, 郧西县, 十堰市, 湖北省</v>
      </c>
      <c r="G541">
        <v>28423</v>
      </c>
      <c r="H541" t="s">
        <v>190</v>
      </c>
      <c r="I541" t="s">
        <v>186</v>
      </c>
      <c r="J541" t="e">
        <f>VLOOKUP(F541,[1]!china_towns_second__2[[Column1]:[Y]],3,FALSE)</f>
        <v>#N/A</v>
      </c>
      <c r="K541" t="e">
        <f>VLOOKUP(F541,[1]!china_towns_second__2[[Column1]:[Y]],2,FALSE)</f>
        <v>#N/A</v>
      </c>
      <c r="L541" t="s">
        <v>4424</v>
      </c>
      <c r="M541" t="str">
        <f>VLOOKUP(H541,CHOOSE({1,2},Table18[Native],Table18[Name]),2,0)</f>
        <v>Yúnxī Xiàn</v>
      </c>
      <c r="N541" t="str">
        <f>VLOOKUP(I541,CHOOSE({1,2},Table18[Native],Table18[Name]),2,0)</f>
        <v>Shíyàn Shì</v>
      </c>
      <c r="O541" t="str">
        <f>_xlfn.CONCAT(L541," (",N541,")")</f>
        <v>Jingyang Xiang (Shíyàn Shì)</v>
      </c>
      <c r="P541" s="12" t="str">
        <f>IF(COUNTIF(O:O,O541)&gt;1,_xlfn.CONCAT(L541," (",M541,")"),O541)</f>
        <v>Jingyang Xiang (Shíyàn Shì)</v>
      </c>
    </row>
    <row r="542" spans="1:16" x14ac:dyDescent="0.25">
      <c r="A542" t="s">
        <v>379</v>
      </c>
      <c r="B542" t="str">
        <f>IF(COUNTIF(A:A,A542)&gt;1,_xlfn.CONCAT(A542," (",N542,")"),A542)</f>
        <v>Jĭngyáng Zhèn</v>
      </c>
      <c r="C542" t="str">
        <f>IF(COUNTIF(B:B,B542)&gt;1,_xlfn.CONCAT(A542," (",M542,")"),B542)</f>
        <v>Jĭngyáng Zhèn</v>
      </c>
      <c r="D542" t="s">
        <v>380</v>
      </c>
      <c r="E542" t="s">
        <v>256</v>
      </c>
      <c r="F542" t="str">
        <f>_xlfn.CONCAT(D542,", ",H542,", ",I542,", ","湖北省")</f>
        <v>景阳镇, 建始县, 恩施土家族苗族自治州, 湖北省</v>
      </c>
      <c r="G542">
        <v>34906</v>
      </c>
      <c r="H542" t="s">
        <v>139</v>
      </c>
      <c r="I542" t="s">
        <v>135</v>
      </c>
      <c r="J542">
        <f>VLOOKUP(F542,[1]!china_towns_second__2[[Column1]:[Y]],3,FALSE)</f>
        <v>30.348332852263098</v>
      </c>
      <c r="K542">
        <f>VLOOKUP(F542,[1]!china_towns_second__2[[Column1]:[Y]],2,FALSE)</f>
        <v>110.0087821</v>
      </c>
      <c r="L542" t="s">
        <v>3880</v>
      </c>
      <c r="M542" t="str">
        <f>VLOOKUP(H542,CHOOSE({1,2},Table18[Native],Table18[Name]),2,0)</f>
        <v>Jiànshĭ Xiàn</v>
      </c>
      <c r="N542" t="str">
        <f>VLOOKUP(I542,CHOOSE({1,2},Table18[Native],Table18[Name]),2,0)</f>
        <v>Ēnshī Tŭjiāzú Miáozú Zìzhìzhōu</v>
      </c>
      <c r="O542" t="str">
        <f>_xlfn.CONCAT(L542," (",N542,")")</f>
        <v>Jingyang Zhen (Ēnshī Tŭjiāzú Miáozú Zìzhìzhōu)</v>
      </c>
      <c r="P542" s="12" t="str">
        <f>IF(COUNTIF(O:O,O542)&gt;1,_xlfn.CONCAT(L542," (",M542,")"),O542)</f>
        <v>Jingyang Zhen (Ēnshī Tŭjiāzú Miáozú Zìzhìzhōu)</v>
      </c>
    </row>
    <row r="543" spans="1:16" x14ac:dyDescent="0.25">
      <c r="A543" t="s">
        <v>886</v>
      </c>
      <c r="B543" t="str">
        <f>IF(COUNTIF(A:A,A543)&gt;1,_xlfn.CONCAT(A543," (",N543,")"),A543)</f>
        <v>Jīnhăi Kāifāqū</v>
      </c>
      <c r="C543" t="str">
        <f>IF(COUNTIF(B:B,B543)&gt;1,_xlfn.CONCAT(A543," (",M543,")"),B543)</f>
        <v>Jīnhăi Kāifāqū</v>
      </c>
      <c r="D543" t="s">
        <v>887</v>
      </c>
      <c r="E543" t="s">
        <v>267</v>
      </c>
      <c r="F543" t="str">
        <f>_xlfn.CONCAT(D543,", ",H543,", ",I543,", ","湖北省")</f>
        <v>金海开发区, 阳新县, 黄石市, 湖北省</v>
      </c>
      <c r="G543">
        <v>8557</v>
      </c>
      <c r="H543" t="s">
        <v>165</v>
      </c>
      <c r="I543" t="s">
        <v>159</v>
      </c>
      <c r="J543">
        <f>VLOOKUP(F543,[1]!china_towns_second__2[[Column1]:[Y]],3,FALSE)</f>
        <v>30.092426422320599</v>
      </c>
      <c r="K543">
        <f>VLOOKUP(F543,[1]!china_towns_second__2[[Column1]:[Y]],2,FALSE)</f>
        <v>115.1875718</v>
      </c>
      <c r="L543" t="s">
        <v>4127</v>
      </c>
      <c r="M543" t="str">
        <f>VLOOKUP(H543,CHOOSE({1,2},Table18[Native],Table18[Name]),2,0)</f>
        <v>Yángxīn Xiàn</v>
      </c>
      <c r="N543" t="str">
        <f>VLOOKUP(I543,CHOOSE({1,2},Table18[Native],Table18[Name]),2,0)</f>
        <v>Huángshí Shì</v>
      </c>
      <c r="O543" t="str">
        <f>_xlfn.CONCAT(L543," (",N543,")")</f>
        <v>Jinhai Kaifaqu (Huángshí Shì)</v>
      </c>
      <c r="P543" s="12" t="str">
        <f>IF(COUNTIF(O:O,O543)&gt;1,_xlfn.CONCAT(L543," (",M543,")"),O543)</f>
        <v>Jinhai Kaifaqu (Huángshí Shì)</v>
      </c>
    </row>
    <row r="544" spans="1:16" x14ac:dyDescent="0.25">
      <c r="A544" t="s">
        <v>888</v>
      </c>
      <c r="B544" t="str">
        <f>IF(COUNTIF(A:A,A544)&gt;1,_xlfn.CONCAT(A544," (",N544,")"),A544)</f>
        <v>Jīnhú Jiēdào</v>
      </c>
      <c r="C544" t="str">
        <f>IF(COUNTIF(B:B,B544)&gt;1,_xlfn.CONCAT(A544," (",M544,")"),B544)</f>
        <v>Jīnhú Jiēdào</v>
      </c>
      <c r="D544" t="s">
        <v>889</v>
      </c>
      <c r="E544" t="s">
        <v>270</v>
      </c>
      <c r="F544" t="str">
        <f>_xlfn.CONCAT(D544,", ",H544,", ",I544,", ","湖北省")</f>
        <v>金湖街道, 大冶市, 黄石市, 湖北省</v>
      </c>
      <c r="G544">
        <v>83051</v>
      </c>
      <c r="H544" t="s">
        <v>160</v>
      </c>
      <c r="I544" t="s">
        <v>159</v>
      </c>
      <c r="J544">
        <f>VLOOKUP(F544,[1]!china_towns_second__2[[Column1]:[Y]],3,FALSE)</f>
        <v>30.0413659539017</v>
      </c>
      <c r="K544">
        <f>VLOOKUP(F544,[1]!china_towns_second__2[[Column1]:[Y]],2,FALSE)</f>
        <v>114.9299228</v>
      </c>
      <c r="L544" t="s">
        <v>4128</v>
      </c>
      <c r="M544" t="str">
        <f>VLOOKUP(H544,CHOOSE({1,2},Table18[Native],Table18[Name]),2,0)</f>
        <v>Dàyĕ Shì</v>
      </c>
      <c r="N544" t="str">
        <f>VLOOKUP(I544,CHOOSE({1,2},Table18[Native],Table18[Name]),2,0)</f>
        <v>Huángshí Shì</v>
      </c>
      <c r="O544" t="str">
        <f>_xlfn.CONCAT(L544," (",N544,")")</f>
        <v>Jinhu Jiedao (Huángshí Shì)</v>
      </c>
      <c r="P544" s="12" t="str">
        <f>IF(COUNTIF(O:O,O544)&gt;1,_xlfn.CONCAT(L544," (",M544,")"),O544)</f>
        <v>Jinhu Jiedao (Huángshí Shì)</v>
      </c>
    </row>
    <row r="545" spans="1:16" x14ac:dyDescent="0.25">
      <c r="A545" t="s">
        <v>617</v>
      </c>
      <c r="B545" t="str">
        <f>IF(COUNTIF(A:A,A545)&gt;1,_xlfn.CONCAT(A545," (",N545,")"),A545)</f>
        <v>Jīnjiāpū Zhèn</v>
      </c>
      <c r="C545" t="str">
        <f>IF(COUNTIF(B:B,B545)&gt;1,_xlfn.CONCAT(A545," (",M545,")"),B545)</f>
        <v>Jīnjiāpū Zhèn</v>
      </c>
      <c r="D545" t="s">
        <v>618</v>
      </c>
      <c r="E545" t="s">
        <v>256</v>
      </c>
      <c r="F545" t="str">
        <f>_xlfn.CONCAT(D545,", ",H545,", ",I545,", ","湖北省")</f>
        <v>金家铺镇, 英山县, 黄冈市, 湖北省</v>
      </c>
      <c r="G545">
        <v>22065</v>
      </c>
      <c r="H545" t="s">
        <v>158</v>
      </c>
      <c r="I545" t="s">
        <v>148</v>
      </c>
      <c r="J545">
        <f>VLOOKUP(F545,[1]!china_towns_second__2[[Column1]:[Y]],3,FALSE)</f>
        <v>30.914173267783401</v>
      </c>
      <c r="K545">
        <f>VLOOKUP(F545,[1]!china_towns_second__2[[Column1]:[Y]],2,FALSE)</f>
        <v>115.6479396</v>
      </c>
      <c r="L545" t="s">
        <v>3999</v>
      </c>
      <c r="M545" t="str">
        <f>VLOOKUP(H545,CHOOSE({1,2},Table18[Native],Table18[Name]),2,0)</f>
        <v>Yīngshān Xiàn</v>
      </c>
      <c r="N545" t="str">
        <f>VLOOKUP(I545,CHOOSE({1,2},Table18[Native],Table18[Name]),2,0)</f>
        <v>Huánggāng Shì</v>
      </c>
      <c r="O545" t="str">
        <f>_xlfn.CONCAT(L545," (",N545,")")</f>
        <v>Jinjiapu Zhen (Huánggāng Shì)</v>
      </c>
      <c r="P545" s="12" t="str">
        <f>IF(COUNTIF(O:O,O545)&gt;1,_xlfn.CONCAT(L545," (",M545,")"),O545)</f>
        <v>Jinjiapu Zhen (Huánggāng Shì)</v>
      </c>
    </row>
    <row r="546" spans="1:16" x14ac:dyDescent="0.25">
      <c r="A546" t="s">
        <v>1881</v>
      </c>
      <c r="B546" t="str">
        <f>IF(COUNTIF(A:A,A546)&gt;1,_xlfn.CONCAT(A546," (",N546,")"),A546)</f>
        <v>Jīnkŏu Jiēdào</v>
      </c>
      <c r="C546" t="str">
        <f>IF(COUNTIF(B:B,B546)&gt;1,_xlfn.CONCAT(A546," (",M546,")"),B546)</f>
        <v>Jīnkŏu Jiēdào</v>
      </c>
      <c r="D546" t="s">
        <v>1882</v>
      </c>
      <c r="E546" t="s">
        <v>270</v>
      </c>
      <c r="F546" t="str">
        <f>_xlfn.CONCAT(D546,", ",H546,", ",I546,", ","湖北省")</f>
        <v>金口街道, 江夏区, 武汉市, 湖北省</v>
      </c>
      <c r="G546">
        <v>52560</v>
      </c>
      <c r="H546" t="s">
        <v>208</v>
      </c>
      <c r="I546" t="s">
        <v>199</v>
      </c>
      <c r="J546">
        <f>VLOOKUP(F546,[1]!china_towns_second__2[[Column1]:[Y]],3,FALSE)</f>
        <v>30.2844238751345</v>
      </c>
      <c r="K546">
        <f>VLOOKUP(F546,[1]!china_towns_second__2[[Column1]:[Y]],2,FALSE)</f>
        <v>114.1456689</v>
      </c>
      <c r="L546" t="s">
        <v>4635</v>
      </c>
      <c r="M546" t="str">
        <f>VLOOKUP(H546,CHOOSE({1,2},Table18[Native],Table18[Name]),2,0)</f>
        <v>Jiāngxià Qū</v>
      </c>
      <c r="N546" t="str">
        <f>VLOOKUP(I546,CHOOSE({1,2},Table18[Native],Table18[Name]),2,0)</f>
        <v>Wŭhàn Shì</v>
      </c>
      <c r="O546" t="str">
        <f>_xlfn.CONCAT(L546," (",N546,")")</f>
        <v>Jinkou Jiedao (Wŭhàn Shì)</v>
      </c>
      <c r="P546" s="12" t="str">
        <f>IF(COUNTIF(O:O,O546)&gt;1,_xlfn.CONCAT(L546," (",M546,")"),O546)</f>
        <v>Jinkou Jiedao (Wŭhàn Shì)</v>
      </c>
    </row>
    <row r="547" spans="1:16" x14ac:dyDescent="0.25">
      <c r="A547" t="s">
        <v>619</v>
      </c>
      <c r="B547" t="str">
        <f>IF(COUNTIF(A:A,A547)&gt;1,_xlfn.CONCAT(A547," (",N547,")"),A547)</f>
        <v>Jīnluógăng Nóngchăng</v>
      </c>
      <c r="C547" t="str">
        <f>IF(COUNTIF(B:B,B547)&gt;1,_xlfn.CONCAT(A547," (",M547,")"),B547)</f>
        <v>Jīnluógăng Nóngchăng</v>
      </c>
      <c r="D547" t="s">
        <v>620</v>
      </c>
      <c r="E547" t="s">
        <v>267</v>
      </c>
      <c r="F547" t="str">
        <f>_xlfn.CONCAT(D547,", ",H547,", ",I547,", ","湖北省")</f>
        <v>金锣港农场, 团风县, 黄冈市, 湖北省</v>
      </c>
      <c r="G547">
        <v>1470</v>
      </c>
      <c r="H547" t="s">
        <v>155</v>
      </c>
      <c r="I547" t="s">
        <v>148</v>
      </c>
      <c r="J547">
        <f>VLOOKUP(F547,[1]!china_towns_second__2[[Column1]:[Y]],3,FALSE)</f>
        <v>30.664321741636801</v>
      </c>
      <c r="K547">
        <f>VLOOKUP(F547,[1]!china_towns_second__2[[Column1]:[Y]],2,FALSE)</f>
        <v>114.852047</v>
      </c>
      <c r="L547" t="s">
        <v>4000</v>
      </c>
      <c r="M547" t="str">
        <f>VLOOKUP(H547,CHOOSE({1,2},Table18[Native],Table18[Name]),2,0)</f>
        <v>Tuánfēng Xiàn</v>
      </c>
      <c r="N547" t="str">
        <f>VLOOKUP(I547,CHOOSE({1,2},Table18[Native],Table18[Name]),2,0)</f>
        <v>Huánggāng Shì</v>
      </c>
      <c r="O547" t="str">
        <f>_xlfn.CONCAT(L547," (",N547,")")</f>
        <v>Jinluogang Nongchang (Huánggāng Shì)</v>
      </c>
      <c r="P547" s="12" t="str">
        <f>IF(COUNTIF(O:O,O547)&gt;1,_xlfn.CONCAT(L547," (",M547,")"),O547)</f>
        <v>Jinluogang Nongchang (Huánggāng Shì)</v>
      </c>
    </row>
    <row r="548" spans="1:16" x14ac:dyDescent="0.25">
      <c r="A548" t="s">
        <v>890</v>
      </c>
      <c r="B548" t="str">
        <f>IF(COUNTIF(A:A,A548)&gt;1,_xlfn.CONCAT(A548," (",N548,")"),A548)</f>
        <v>Jīnniú Zhèn</v>
      </c>
      <c r="C548" t="str">
        <f>IF(COUNTIF(B:B,B548)&gt;1,_xlfn.CONCAT(A548," (",M548,")"),B548)</f>
        <v>Jīnniú Zhèn</v>
      </c>
      <c r="D548" t="s">
        <v>891</v>
      </c>
      <c r="E548" t="s">
        <v>256</v>
      </c>
      <c r="F548" t="str">
        <f>_xlfn.CONCAT(D548,", ",H548,", ",I548,", ","湖北省")</f>
        <v>金牛镇, 大冶市, 黄石市, 湖北省</v>
      </c>
      <c r="G548">
        <v>61733</v>
      </c>
      <c r="H548" t="s">
        <v>160</v>
      </c>
      <c r="I548" t="s">
        <v>159</v>
      </c>
      <c r="J548">
        <f>VLOOKUP(F548,[1]!china_towns_second__2[[Column1]:[Y]],3,FALSE)</f>
        <v>29.987605894479699</v>
      </c>
      <c r="K548">
        <f>VLOOKUP(F548,[1]!china_towns_second__2[[Column1]:[Y]],2,FALSE)</f>
        <v>114.6015805</v>
      </c>
      <c r="L548" t="s">
        <v>4129</v>
      </c>
      <c r="M548" t="str">
        <f>VLOOKUP(H548,CHOOSE({1,2},Table18[Native],Table18[Name]),2,0)</f>
        <v>Dàyĕ Shì</v>
      </c>
      <c r="N548" t="str">
        <f>VLOOKUP(I548,CHOOSE({1,2},Table18[Native],Table18[Name]),2,0)</f>
        <v>Huángshí Shì</v>
      </c>
      <c r="O548" t="str">
        <f>_xlfn.CONCAT(L548," (",N548,")")</f>
        <v>Jinniu Zhen (Huángshí Shì)</v>
      </c>
      <c r="P548" s="12" t="str">
        <f>IF(COUNTIF(O:O,O548)&gt;1,_xlfn.CONCAT(L548," (",M548,")"),O548)</f>
        <v>Jinniu Zhen (Huángshí Shì)</v>
      </c>
    </row>
    <row r="549" spans="1:16" x14ac:dyDescent="0.25">
      <c r="A549" t="s">
        <v>894</v>
      </c>
      <c r="B549" t="str">
        <f>IF(COUNTIF(A:A,A549)&gt;1,_xlfn.CONCAT(A549," (",N549,")"),A549)</f>
        <v>Jīnshān Jiēdào</v>
      </c>
      <c r="C549" t="str">
        <f>IF(COUNTIF(B:B,B549)&gt;1,_xlfn.CONCAT(A549," (",M549,")"),B549)</f>
        <v>Jīnshān Jiēdào</v>
      </c>
      <c r="D549" t="s">
        <v>895</v>
      </c>
      <c r="E549" t="s">
        <v>270</v>
      </c>
      <c r="F549" t="str">
        <f>_xlfn.CONCAT(D549,", ",H549,", ",I549,", ","湖北省")</f>
        <v>金山街道, 大冶市, 黄石市, 湖北省</v>
      </c>
      <c r="G549">
        <v>33830</v>
      </c>
      <c r="H549" t="s">
        <v>160</v>
      </c>
      <c r="I549" t="s">
        <v>159</v>
      </c>
      <c r="J549">
        <f>VLOOKUP(F549,[1]!china_towns_second__2[[Column1]:[Y]],3,FALSE)</f>
        <v>30.142262922402502</v>
      </c>
      <c r="K549">
        <f>VLOOKUP(F549,[1]!china_towns_second__2[[Column1]:[Y]],2,FALSE)</f>
        <v>115.0197714</v>
      </c>
      <c r="L549" t="s">
        <v>4131</v>
      </c>
      <c r="M549" t="str">
        <f>VLOOKUP(H549,CHOOSE({1,2},Table18[Native],Table18[Name]),2,0)</f>
        <v>Dàyĕ Shì</v>
      </c>
      <c r="N549" t="str">
        <f>VLOOKUP(I549,CHOOSE({1,2},Table18[Native],Table18[Name]),2,0)</f>
        <v>Huángshí Shì</v>
      </c>
      <c r="O549" t="str">
        <f>_xlfn.CONCAT(L549," (",N549,")")</f>
        <v>Jinshan Jiedao (Huángshí Shì)</v>
      </c>
      <c r="P549" s="12" t="str">
        <f>IF(COUNTIF(O:O,O549)&gt;1,_xlfn.CONCAT(L549," (",M549,")"),O549)</f>
        <v>Jinshan Jiedao (Huángshí Shì)</v>
      </c>
    </row>
    <row r="550" spans="1:16" x14ac:dyDescent="0.25">
      <c r="A550" t="s">
        <v>892</v>
      </c>
      <c r="B550" t="str">
        <f>IF(COUNTIF(A:A,A550)&gt;1,_xlfn.CONCAT(A550," (",N550,")"),A550)</f>
        <v>Jīnshāndiàn Zhèn</v>
      </c>
      <c r="C550" t="str">
        <f>IF(COUNTIF(B:B,B550)&gt;1,_xlfn.CONCAT(A550," (",M550,")"),B550)</f>
        <v>Jīnshāndiàn Zhèn</v>
      </c>
      <c r="D550" t="s">
        <v>893</v>
      </c>
      <c r="E550" t="s">
        <v>256</v>
      </c>
      <c r="F550" t="str">
        <f>_xlfn.CONCAT(D550,", ",H550,", ",I550,", ","湖北省")</f>
        <v>金山店镇, 大冶市, 黄石市, 湖北省</v>
      </c>
      <c r="G550">
        <v>42966</v>
      </c>
      <c r="H550" t="s">
        <v>160</v>
      </c>
      <c r="I550" t="s">
        <v>159</v>
      </c>
      <c r="J550">
        <f>VLOOKUP(F550,[1]!china_towns_second__2[[Column1]:[Y]],3,FALSE)</f>
        <v>30.128171616478301</v>
      </c>
      <c r="K550">
        <f>VLOOKUP(F550,[1]!china_towns_second__2[[Column1]:[Y]],2,FALSE)</f>
        <v>114.8042038</v>
      </c>
      <c r="L550" t="s">
        <v>4130</v>
      </c>
      <c r="M550" t="str">
        <f>VLOOKUP(H550,CHOOSE({1,2},Table18[Native],Table18[Name]),2,0)</f>
        <v>Dàyĕ Shì</v>
      </c>
      <c r="N550" t="str">
        <f>VLOOKUP(I550,CHOOSE({1,2},Table18[Native],Table18[Name]),2,0)</f>
        <v>Huángshí Shì</v>
      </c>
      <c r="O550" t="str">
        <f>_xlfn.CONCAT(L550," (",N550,")")</f>
        <v>Jinshandian Zhen (Huángshí Shì)</v>
      </c>
      <c r="P550" s="12" t="str">
        <f>IF(COUNTIF(O:O,O550)&gt;1,_xlfn.CONCAT(L550," (",M550,")"),O550)</f>
        <v>Jinshandian Zhen (Huángshí Shì)</v>
      </c>
    </row>
    <row r="551" spans="1:16" x14ac:dyDescent="0.25">
      <c r="A551" t="s">
        <v>1883</v>
      </c>
      <c r="B551" t="str">
        <f>IF(COUNTIF(A:A,A551)&gt;1,_xlfn.CONCAT(A551," (",N551,")"),A551)</f>
        <v>Jīnshuĭ Jiēdào</v>
      </c>
      <c r="C551" t="str">
        <f>IF(COUNTIF(B:B,B551)&gt;1,_xlfn.CONCAT(A551," (",M551,")"),B551)</f>
        <v>Jīnshuĭ Jiēdào</v>
      </c>
      <c r="D551" t="s">
        <v>1884</v>
      </c>
      <c r="E551" t="s">
        <v>270</v>
      </c>
      <c r="F551" t="str">
        <f>_xlfn.CONCAT(D551,", ",H551,", ",I551,", ","湖北省")</f>
        <v>金水街道, 江夏区, 武汉市, 湖北省</v>
      </c>
      <c r="G551">
        <v>5437</v>
      </c>
      <c r="H551" t="s">
        <v>208</v>
      </c>
      <c r="I551" t="s">
        <v>199</v>
      </c>
      <c r="J551">
        <f>VLOOKUP(F551,[1]!china_towns_second__2[[Column1]:[Y]],3,FALSE)</f>
        <v>30.218458469452099</v>
      </c>
      <c r="K551">
        <f>VLOOKUP(F551,[1]!china_towns_second__2[[Column1]:[Y]],2,FALSE)</f>
        <v>114.1327318</v>
      </c>
      <c r="L551" t="s">
        <v>4636</v>
      </c>
      <c r="M551" t="str">
        <f>VLOOKUP(H551,CHOOSE({1,2},Table18[Native],Table18[Name]),2,0)</f>
        <v>Jiāngxià Qū</v>
      </c>
      <c r="N551" t="str">
        <f>VLOOKUP(I551,CHOOSE({1,2},Table18[Native],Table18[Name]),2,0)</f>
        <v>Wŭhàn Shì</v>
      </c>
      <c r="O551" t="str">
        <f>_xlfn.CONCAT(L551," (",N551,")")</f>
        <v>Jinshui Jiedao (Wŭhàn Shì)</v>
      </c>
      <c r="P551" s="12" t="str">
        <f>IF(COUNTIF(O:O,O551)&gt;1,_xlfn.CONCAT(L551," (",M551,")"),O551)</f>
        <v>Jinshui Jiedao (Wŭhàn Shì)</v>
      </c>
    </row>
    <row r="552" spans="1:16" x14ac:dyDescent="0.25">
      <c r="A552" t="s">
        <v>2157</v>
      </c>
      <c r="B552" t="str">
        <f>IF(COUNTIF(A:A,A552)&gt;1,_xlfn.CONCAT(A552," (",N552,")"),A552)</f>
        <v>Jīntáng Zhèn</v>
      </c>
      <c r="C552" t="str">
        <f>IF(COUNTIF(B:B,B552)&gt;1,_xlfn.CONCAT(A552," (",M552,")"),B552)</f>
        <v>Jīntáng Zhèn</v>
      </c>
      <c r="D552" t="s">
        <v>2158</v>
      </c>
      <c r="E552" t="s">
        <v>256</v>
      </c>
      <c r="F552" t="str">
        <f>_xlfn.CONCAT(D552,", ",H552,", ",I552,", ","湖北省")</f>
        <v>金塘镇, 崇阳县, 咸宁市, 湖北省</v>
      </c>
      <c r="G552">
        <v>14547</v>
      </c>
      <c r="H552" t="s">
        <v>225</v>
      </c>
      <c r="I552" t="s">
        <v>223</v>
      </c>
      <c r="J552">
        <f>VLOOKUP(F552,[1]!china_towns_second__2[[Column1]:[Y]],3,FALSE)</f>
        <v>29.307547809771101</v>
      </c>
      <c r="K552">
        <f>VLOOKUP(F552,[1]!china_towns_second__2[[Column1]:[Y]],2,FALSE)</f>
        <v>114.1670429</v>
      </c>
      <c r="L552" t="s">
        <v>4777</v>
      </c>
      <c r="M552" t="str">
        <f>VLOOKUP(H552,CHOOSE({1,2},Table18[Native],Table18[Name]),2,0)</f>
        <v>Chóngyáng Xiàn</v>
      </c>
      <c r="N552" t="str">
        <f>VLOOKUP(I552,CHOOSE({1,2},Table18[Native],Table18[Name]),2,0)</f>
        <v>Xiánníng Shì</v>
      </c>
      <c r="O552" t="str">
        <f>_xlfn.CONCAT(L552," (",N552,")")</f>
        <v>Jintang Zhen (Xiánníng Shì)</v>
      </c>
      <c r="P552" s="12" t="str">
        <f>IF(COUNTIF(O:O,O552)&gt;1,_xlfn.CONCAT(L552," (",M552,")"),O552)</f>
        <v>Jintang Zhen (Xiánníng Shì)</v>
      </c>
    </row>
    <row r="553" spans="1:16" x14ac:dyDescent="0.25">
      <c r="A553" t="s">
        <v>1885</v>
      </c>
      <c r="B553" t="str">
        <f>IF(COUNTIF(A:A,A553)&gt;1,_xlfn.CONCAT(A553," (",N553,")"),A553)</f>
        <v>Jīnyínhú Jiēdào</v>
      </c>
      <c r="C553" t="str">
        <f>IF(COUNTIF(B:B,B553)&gt;1,_xlfn.CONCAT(A553," (",M553,")"),B553)</f>
        <v>Jīnyínhú Jiēdào</v>
      </c>
      <c r="D553" t="s">
        <v>1886</v>
      </c>
      <c r="E553" t="s">
        <v>270</v>
      </c>
      <c r="F553" t="str">
        <f>_xlfn.CONCAT(D553,", ",H553,", ",I553,", ","湖北省")</f>
        <v>金银湖街道, 东西湖区, 武汉市, 湖北省</v>
      </c>
      <c r="G553">
        <v>58891</v>
      </c>
      <c r="H553" t="s">
        <v>201</v>
      </c>
      <c r="I553" t="s">
        <v>199</v>
      </c>
      <c r="J553">
        <f>VLOOKUP(F553,[1]!china_towns_second__2[[Column1]:[Y]],3,FALSE)</f>
        <v>30.656662108412402</v>
      </c>
      <c r="K553">
        <f>VLOOKUP(F553,[1]!china_towns_second__2[[Column1]:[Y]],2,FALSE)</f>
        <v>114.1942136</v>
      </c>
      <c r="L553" t="s">
        <v>4637</v>
      </c>
      <c r="M553" t="str">
        <f>VLOOKUP(H553,CHOOSE({1,2},Table18[Native],Table18[Name]),2,0)</f>
        <v>Dōngxīhú Qū</v>
      </c>
      <c r="N553" t="str">
        <f>VLOOKUP(I553,CHOOSE({1,2},Table18[Native],Table18[Name]),2,0)</f>
        <v>Wŭhàn Shì</v>
      </c>
      <c r="O553" t="str">
        <f>_xlfn.CONCAT(L553," (",N553,")")</f>
        <v>Jinyinhu Jiedao (Wŭhàn Shì)</v>
      </c>
      <c r="P553" s="12" t="str">
        <f>IF(COUNTIF(O:O,O553)&gt;1,_xlfn.CONCAT(L553," (",M553,")"),O553)</f>
        <v>Jinyinhu Jiedao (Wŭhàn Shì)</v>
      </c>
    </row>
    <row r="554" spans="1:16" x14ac:dyDescent="0.25">
      <c r="A554" t="s">
        <v>990</v>
      </c>
      <c r="B554" t="str">
        <f>IF(COUNTIF(A:A,A554)&gt;1,_xlfn.CONCAT(A554," (",N554,")"),A554)</f>
        <v>Jìshān Zhèn</v>
      </c>
      <c r="C554" t="str">
        <f>IF(COUNTIF(B:B,B554)&gt;1,_xlfn.CONCAT(A554," (",M554,")"),B554)</f>
        <v>Jìshān Zhèn</v>
      </c>
      <c r="D554" t="s">
        <v>991</v>
      </c>
      <c r="E554" t="s">
        <v>256</v>
      </c>
      <c r="F554" t="str">
        <f>_xlfn.CONCAT(D554,", ",H554,", ",I554,", ","湖北省")</f>
        <v>纪山镇, 沙洋县, 荆门市, 湖北省</v>
      </c>
      <c r="G554">
        <v>23543</v>
      </c>
      <c r="H554" t="s">
        <v>175</v>
      </c>
      <c r="I554" t="s">
        <v>171</v>
      </c>
      <c r="J554">
        <f>VLOOKUP(F554,[1]!china_towns_second__2[[Column1]:[Y]],3,FALSE)</f>
        <v>30.530535478917699</v>
      </c>
      <c r="K554">
        <f>VLOOKUP(F554,[1]!china_towns_second__2[[Column1]:[Y]],2,FALSE)</f>
        <v>112.207644</v>
      </c>
      <c r="L554" t="s">
        <v>4178</v>
      </c>
      <c r="M554" t="str">
        <f>VLOOKUP(H554,CHOOSE({1,2},Table18[Native],Table18[Name]),2,0)</f>
        <v>Shāyáng Xiàn</v>
      </c>
      <c r="N554" t="str">
        <f>VLOOKUP(I554,CHOOSE({1,2},Table18[Native],Table18[Name]),2,0)</f>
        <v>Jīngmén Shì</v>
      </c>
      <c r="O554" t="str">
        <f>_xlfn.CONCAT(L554," (",N554,")")</f>
        <v>Jishan Zhen (Jīngmén Shì)</v>
      </c>
      <c r="P554" s="12" t="str">
        <f>IF(COUNTIF(O:O,O554)&gt;1,_xlfn.CONCAT(L554," (",M554,")"),O554)</f>
        <v>Jishan Zhen (Jīngmén Shì)</v>
      </c>
    </row>
    <row r="555" spans="1:16" x14ac:dyDescent="0.25">
      <c r="A555" t="s">
        <v>1472</v>
      </c>
      <c r="B555" t="str">
        <f>IF(COUNTIF(A:A,A555)&gt;1,_xlfn.CONCAT(A555," (",N555,")"),A555)</f>
        <v>Jiŭdào Xiāng</v>
      </c>
      <c r="C555" t="str">
        <f>IF(COUNTIF(B:B,B555)&gt;1,_xlfn.CONCAT(A555," (",M555,")"),B555)</f>
        <v>Jiŭdào Xiāng</v>
      </c>
      <c r="D555" t="s">
        <v>1473</v>
      </c>
      <c r="E555" t="s">
        <v>285</v>
      </c>
      <c r="F555" t="str">
        <f>_xlfn.CONCAT(D555,", ",H555,", ",I555,", ","湖北省")</f>
        <v>九道乡, 房县, 十堰市, 湖北省</v>
      </c>
      <c r="G555">
        <v>8675</v>
      </c>
      <c r="H555" t="s">
        <v>188</v>
      </c>
      <c r="I555" t="s">
        <v>186</v>
      </c>
      <c r="J555" t="e">
        <f>VLOOKUP(F555,[1]!china_towns_second__2[[Column1]:[Y]],3,FALSE)</f>
        <v>#N/A</v>
      </c>
      <c r="K555" t="e">
        <f>VLOOKUP(F555,[1]!china_towns_second__2[[Column1]:[Y]],2,FALSE)</f>
        <v>#N/A</v>
      </c>
      <c r="L555" t="s">
        <v>4425</v>
      </c>
      <c r="M555" t="str">
        <f>VLOOKUP(H555,CHOOSE({1,2},Table18[Native],Table18[Name]),2,0)</f>
        <v>Fáng Xiàn</v>
      </c>
      <c r="N555" t="str">
        <f>VLOOKUP(I555,CHOOSE({1,2},Table18[Native],Table18[Name]),2,0)</f>
        <v>Shíyàn Shì</v>
      </c>
      <c r="O555" t="str">
        <f>_xlfn.CONCAT(L555," (",N555,")")</f>
        <v>Jiudao Xiang (Shíyàn Shì)</v>
      </c>
      <c r="P555" s="12" t="str">
        <f>IF(COUNTIF(O:O,O555)&gt;1,_xlfn.CONCAT(L555," (",M555,")"),O555)</f>
        <v>Jiudao Xiang (Shíyàn Shì)</v>
      </c>
    </row>
    <row r="556" spans="1:16" x14ac:dyDescent="0.25">
      <c r="A556" t="s">
        <v>1887</v>
      </c>
      <c r="B556" t="str">
        <f>IF(COUNTIF(A:A,A556)&gt;1,_xlfn.CONCAT(A556," (",N556,")"),A556)</f>
        <v>Jiŭfēng Jiēdào</v>
      </c>
      <c r="C556" t="str">
        <f>IF(COUNTIF(B:B,B556)&gt;1,_xlfn.CONCAT(A556," (",M556,")"),B556)</f>
        <v>Jiŭfēng Jiēdào</v>
      </c>
      <c r="D556" t="s">
        <v>1888</v>
      </c>
      <c r="E556" t="s">
        <v>270</v>
      </c>
      <c r="F556" t="str">
        <f>_xlfn.CONCAT(D556,", ",H556,", ",I556,", ","湖北省")</f>
        <v>九峰街道, 洪山区, 武汉市, 湖北省</v>
      </c>
      <c r="G556">
        <v>12526</v>
      </c>
      <c r="H556" t="s">
        <v>204</v>
      </c>
      <c r="I556" t="s">
        <v>199</v>
      </c>
      <c r="J556">
        <f>VLOOKUP(F556,[1]!china_towns_second__2[[Column1]:[Y]],3,FALSE)</f>
        <v>30.497938954986399</v>
      </c>
      <c r="K556">
        <f>VLOOKUP(F556,[1]!china_towns_second__2[[Column1]:[Y]],2,FALSE)</f>
        <v>114.4873959</v>
      </c>
      <c r="L556" t="s">
        <v>4638</v>
      </c>
      <c r="M556" t="str">
        <f>VLOOKUP(H556,CHOOSE({1,2},Table18[Native],Table18[Name]),2,0)</f>
        <v>Hóngshān Qū</v>
      </c>
      <c r="N556" t="str">
        <f>VLOOKUP(I556,CHOOSE({1,2},Table18[Native],Table18[Name]),2,0)</f>
        <v>Wŭhàn Shì</v>
      </c>
      <c r="O556" t="str">
        <f>_xlfn.CONCAT(L556," (",N556,")")</f>
        <v>Jiufeng Jiedao (Wŭhàn Shì)</v>
      </c>
      <c r="P556" s="12" t="str">
        <f>IF(COUNTIF(O:O,O556)&gt;1,_xlfn.CONCAT(L556," (",M556,")"),O556)</f>
        <v>Jiufeng Jiedao (Wŭhàn Shì)</v>
      </c>
    </row>
    <row r="557" spans="1:16" x14ac:dyDescent="0.25">
      <c r="A557" t="s">
        <v>2159</v>
      </c>
      <c r="B557" t="str">
        <f>IF(COUNTIF(A:A,A557)&gt;1,_xlfn.CONCAT(A557," (",N557,")"),A557)</f>
        <v>Jiŭgōngshān Zhèn</v>
      </c>
      <c r="C557" t="str">
        <f>IF(COUNTIF(B:B,B557)&gt;1,_xlfn.CONCAT(A557," (",M557,")"),B557)</f>
        <v>Jiŭgōngshān Zhèn</v>
      </c>
      <c r="D557" t="s">
        <v>2160</v>
      </c>
      <c r="E557" t="s">
        <v>256</v>
      </c>
      <c r="F557" t="str">
        <f>_xlfn.CONCAT(D557,", ",H557,", ",I557,", ","湖北省")</f>
        <v>九宫山镇, 通山县, 咸宁市, 湖北省</v>
      </c>
      <c r="G557">
        <v>28284</v>
      </c>
      <c r="H557" t="s">
        <v>228</v>
      </c>
      <c r="I557" t="s">
        <v>223</v>
      </c>
      <c r="J557">
        <f>VLOOKUP(F557,[1]!china_towns_second__2[[Column1]:[Y]],3,FALSE)</f>
        <v>29.548909115202498</v>
      </c>
      <c r="K557">
        <f>VLOOKUP(F557,[1]!china_towns_second__2[[Column1]:[Y]],2,FALSE)</f>
        <v>114.7035242</v>
      </c>
      <c r="L557" t="s">
        <v>4778</v>
      </c>
      <c r="M557" t="str">
        <f>VLOOKUP(H557,CHOOSE({1,2},Table18[Native],Table18[Name]),2,0)</f>
        <v>Tōngshān Xiàn</v>
      </c>
      <c r="N557" t="str">
        <f>VLOOKUP(I557,CHOOSE({1,2},Table18[Native],Table18[Name]),2,0)</f>
        <v>Xiánníng Shì</v>
      </c>
      <c r="O557" t="str">
        <f>_xlfn.CONCAT(L557," (",N557,")")</f>
        <v>Jiugongshan Zhen (Xiánníng Shì)</v>
      </c>
      <c r="P557" s="12" t="str">
        <f>IF(COUNTIF(O:O,O557)&gt;1,_xlfn.CONCAT(L557," (",M557,")"),O557)</f>
        <v>Jiugongshan Zhen (Xiánníng Shì)</v>
      </c>
    </row>
    <row r="558" spans="1:16" x14ac:dyDescent="0.25">
      <c r="A558" t="s">
        <v>2161</v>
      </c>
      <c r="B558" t="str">
        <f>IF(COUNTIF(A:A,A558)&gt;1,_xlfn.CONCAT(A558," (",N558,")"),A558)</f>
        <v>Jiŭgōngshān Zìrán Băohù Guănlĭjú</v>
      </c>
      <c r="C558" t="str">
        <f>IF(COUNTIF(B:B,B558)&gt;1,_xlfn.CONCAT(A558," (",M558,")"),B558)</f>
        <v>Jiŭgōngshān Zìrán Băohù Guănlĭjú</v>
      </c>
      <c r="D558" t="s">
        <v>2162</v>
      </c>
      <c r="E558" t="s">
        <v>267</v>
      </c>
      <c r="F558" t="str">
        <f>_xlfn.CONCAT(D558,", ",H558,", ",I558,", ","湖北省")</f>
        <v>九宫山自然保护管理局, 通山县, 咸宁市, 湖北省</v>
      </c>
      <c r="G558">
        <v>2300</v>
      </c>
      <c r="H558" t="s">
        <v>228</v>
      </c>
      <c r="I558" t="s">
        <v>223</v>
      </c>
      <c r="J558">
        <f>VLOOKUP(F558,[1]!china_towns_second__2[[Column1]:[Y]],3,FALSE)</f>
        <v>29.431557223875799</v>
      </c>
      <c r="K558">
        <f>VLOOKUP(F558,[1]!china_towns_second__2[[Column1]:[Y]],2,FALSE)</f>
        <v>114.6856275</v>
      </c>
      <c r="L558" t="s">
        <v>4779</v>
      </c>
      <c r="M558" t="str">
        <f>VLOOKUP(H558,CHOOSE({1,2},Table18[Native],Table18[Name]),2,0)</f>
        <v>Tōngshān Xiàn</v>
      </c>
      <c r="N558" t="str">
        <f>VLOOKUP(I558,CHOOSE({1,2},Table18[Native],Table18[Name]),2,0)</f>
        <v>Xiánníng Shì</v>
      </c>
      <c r="O558" t="str">
        <f>_xlfn.CONCAT(L558," (",N558,")")</f>
        <v>Jiugongshan Ziran Baohu Guanliju (Xiánníng Shì)</v>
      </c>
      <c r="P558" s="12" t="str">
        <f>IF(COUNTIF(O:O,O558)&gt;1,_xlfn.CONCAT(L558," (",M558,")"),O558)</f>
        <v>Jiugongshan Ziran Baohu Guanliju (Xiánníng Shì)</v>
      </c>
    </row>
    <row r="559" spans="1:16" x14ac:dyDescent="0.25">
      <c r="A559" t="s">
        <v>1196</v>
      </c>
      <c r="B559" t="str">
        <f>IF(COUNTIF(A:A,A559)&gt;1,_xlfn.CONCAT(A559," (",N559,")"),A559)</f>
        <v>Jiŭhéhuàn Xiāng</v>
      </c>
      <c r="C559" t="str">
        <f>IF(COUNTIF(B:B,B559)&gt;1,_xlfn.CONCAT(A559," (",M559,")"),B559)</f>
        <v>Jiŭhéhuàn Xiāng</v>
      </c>
      <c r="D559" t="s">
        <v>1197</v>
      </c>
      <c r="E559" t="s">
        <v>285</v>
      </c>
      <c r="F559" t="str">
        <f>_xlfn.CONCAT(D559,", ",H559,", ",I559,", ","湖北省")</f>
        <v>久合垸乡, 石首市, 荆州市, 湖北省</v>
      </c>
      <c r="G559">
        <v>24708</v>
      </c>
      <c r="H559" t="s">
        <v>184</v>
      </c>
      <c r="I559" t="s">
        <v>177</v>
      </c>
      <c r="J559" t="e">
        <f>VLOOKUP(F559,[1]!china_towns_second__2[[Column1]:[Y]],3,FALSE)</f>
        <v>#N/A</v>
      </c>
      <c r="K559" t="e">
        <f>VLOOKUP(F559,[1]!china_towns_second__2[[Column1]:[Y]],2,FALSE)</f>
        <v>#N/A</v>
      </c>
      <c r="L559" t="s">
        <v>4282</v>
      </c>
      <c r="M559" t="str">
        <f>VLOOKUP(H559,CHOOSE({1,2},Table18[Native],Table18[Name]),2,0)</f>
        <v>Shíshŏu Shì</v>
      </c>
      <c r="N559" t="str">
        <f>VLOOKUP(I559,CHOOSE({1,2},Table18[Native],Table18[Name]),2,0)</f>
        <v>Jīngzhōu Shì</v>
      </c>
      <c r="O559" t="str">
        <f>_xlfn.CONCAT(L559," (",N559,")")</f>
        <v>Jiuhehuan Xiang (Jīngzhōu Shì)</v>
      </c>
      <c r="P559" s="12" t="str">
        <f>IF(COUNTIF(O:O,O559)&gt;1,_xlfn.CONCAT(L559," (",M559,")"),O559)</f>
        <v>Jiuhehuan Xiang (Jīngzhōu Shì)</v>
      </c>
    </row>
    <row r="560" spans="1:16" x14ac:dyDescent="0.25">
      <c r="A560" t="s">
        <v>2501</v>
      </c>
      <c r="B560" t="str">
        <f>IF(COUNTIF(A:A,A560)&gt;1,_xlfn.CONCAT(A560," (",N560,")"),A560)</f>
        <v>Jiŭhéhuàn Yuánzhŏngchăng</v>
      </c>
      <c r="C560" t="str">
        <f>IF(COUNTIF(B:B,B560)&gt;1,_xlfn.CONCAT(A560," (",M560,")"),B560)</f>
        <v>Jiŭhéhuàn Yuánzhŏngchăng</v>
      </c>
      <c r="D560" t="s">
        <v>2502</v>
      </c>
      <c r="E560" t="s">
        <v>267</v>
      </c>
      <c r="F560" t="str">
        <f>_xlfn.CONCAT(D560,", ",H560,", ",I560,", ","湖北省")</f>
        <v>九合垸原种场, 仙桃市, 湖北省省直辖县级行政区划, 湖北省</v>
      </c>
      <c r="G560">
        <v>3922</v>
      </c>
      <c r="H560" t="s">
        <v>170</v>
      </c>
      <c r="I560" t="s">
        <v>166</v>
      </c>
      <c r="J560">
        <f>VLOOKUP(F560,[1]!china_towns_second__2[[Column1]:[Y]],3,FALSE)</f>
        <v>30.243249853063599</v>
      </c>
      <c r="K560">
        <f>VLOOKUP(F560,[1]!china_towns_second__2[[Column1]:[Y]],2,FALSE)</f>
        <v>113.0092028</v>
      </c>
      <c r="L560" t="s">
        <v>4964</v>
      </c>
      <c r="M560" t="str">
        <f>VLOOKUP(H560,CHOOSE({1,2},Table18[Native],Table18[Name]),2,0)</f>
        <v>Xiāntáo Shì</v>
      </c>
      <c r="N560" t="str">
        <f>VLOOKUP(I560,CHOOSE({1,2},Table18[Native],Table18[Name]),2,0)</f>
        <v>Húbĕi Shĕngzhíxiáxiàn Jíxíngzhèng Qūhuà</v>
      </c>
      <c r="O560" t="str">
        <f>_xlfn.CONCAT(L560," (",N560,")")</f>
        <v>Jiuhehuan Yuanzhongchang (Húbĕi Shĕngzhíxiáxiàn Jíxíngzhèng Qūhuà)</v>
      </c>
      <c r="P560" s="12" t="str">
        <f>IF(COUNTIF(O:O,O560)&gt;1,_xlfn.CONCAT(L560," (",M560,")"),O560)</f>
        <v>Jiuhehuan Yuanzhongchang (Húbĕi Shĕngzhíxiáxiàn Jíxíngzhèng Qūhuà)</v>
      </c>
    </row>
    <row r="561" spans="1:16" x14ac:dyDescent="0.25">
      <c r="A561" t="s">
        <v>2503</v>
      </c>
      <c r="B561" t="str">
        <f>IF(COUNTIF(A:A,A561)&gt;1,_xlfn.CONCAT(A561," (",N561,")"),A561)</f>
        <v>Jiŭhú Zhèn</v>
      </c>
      <c r="C561" t="str">
        <f>IF(COUNTIF(B:B,B561)&gt;1,_xlfn.CONCAT(A561," (",M561,")"),B561)</f>
        <v>Jiŭhú Zhèn</v>
      </c>
      <c r="D561" t="s">
        <v>2504</v>
      </c>
      <c r="E561" t="s">
        <v>256</v>
      </c>
      <c r="F561" t="str">
        <f>_xlfn.CONCAT(D561,", ",H561,", ",I561,", ","湖北省")</f>
        <v>九湖镇, 神农架林区, 湖北省省直辖县级行政区划, 湖北省</v>
      </c>
      <c r="G561">
        <v>3657</v>
      </c>
      <c r="H561" t="s">
        <v>168</v>
      </c>
      <c r="I561" t="s">
        <v>166</v>
      </c>
      <c r="J561">
        <f>VLOOKUP(F561,[1]!china_towns_second__2[[Column1]:[Y]],3,FALSE)</f>
        <v>31.507102066006102</v>
      </c>
      <c r="K561">
        <f>VLOOKUP(F561,[1]!china_towns_second__2[[Column1]:[Y]],2,FALSE)</f>
        <v>110.1013739</v>
      </c>
      <c r="L561" t="s">
        <v>4965</v>
      </c>
      <c r="M561" t="str">
        <f>VLOOKUP(H561,CHOOSE({1,2},Table18[Native],Table18[Name]),2,0)</f>
        <v>Shénnóngjià Lín Qū</v>
      </c>
      <c r="N561" t="str">
        <f>VLOOKUP(I561,CHOOSE({1,2},Table18[Native],Table18[Name]),2,0)</f>
        <v>Húbĕi Shĕngzhíxiáxiàn Jíxíngzhèng Qūhuà</v>
      </c>
      <c r="O561" t="str">
        <f>_xlfn.CONCAT(L561," (",N561,")")</f>
        <v>Jiuhu Zhen (Húbĕi Shĕngzhíxiáxiàn Jíxíngzhèng Qūhuà)</v>
      </c>
      <c r="P561" s="12" t="str">
        <f>IF(COUNTIF(O:O,O561)&gt;1,_xlfn.CONCAT(L561," (",M561,")"),O561)</f>
        <v>Jiuhu Zhen (Húbĕi Shĕngzhíxiáxiàn Jíxíngzhèng Qūhuà)</v>
      </c>
    </row>
    <row r="562" spans="1:16" x14ac:dyDescent="0.25">
      <c r="A562" t="s">
        <v>1474</v>
      </c>
      <c r="B562" t="str">
        <f>IF(COUNTIF(A:A,A562)&gt;1,_xlfn.CONCAT(A562," (",N562,")"),A562)</f>
        <v>Jiŭhuá Línchăng</v>
      </c>
      <c r="C562" t="str">
        <f>IF(COUNTIF(B:B,B562)&gt;1,_xlfn.CONCAT(A562," (",M562,")"),B562)</f>
        <v>Jiŭhuá Línchăng</v>
      </c>
      <c r="D562" t="s">
        <v>1475</v>
      </c>
      <c r="E562" t="s">
        <v>267</v>
      </c>
      <c r="F562" t="str">
        <f>_xlfn.CONCAT(D562,", ",H562,", ",I562,", ","湖北省")</f>
        <v>九华林场, 竹山县, 十堰市, 湖北省</v>
      </c>
      <c r="G562">
        <v>830</v>
      </c>
      <c r="H562" t="s">
        <v>193</v>
      </c>
      <c r="I562" t="s">
        <v>186</v>
      </c>
      <c r="J562" t="e">
        <f>VLOOKUP(F562,[1]!china_towns_second__2[[Column1]:[Y]],3,FALSE)</f>
        <v>#N/A</v>
      </c>
      <c r="K562" t="e">
        <f>VLOOKUP(F562,[1]!china_towns_second__2[[Column1]:[Y]],2,FALSE)</f>
        <v>#N/A</v>
      </c>
      <c r="L562" t="s">
        <v>4426</v>
      </c>
      <c r="M562" t="str">
        <f>VLOOKUP(H562,CHOOSE({1,2},Table18[Native],Table18[Name]),2,0)</f>
        <v>Zhúshān Xiàn</v>
      </c>
      <c r="N562" t="str">
        <f>VLOOKUP(I562,CHOOSE({1,2},Table18[Native],Table18[Name]),2,0)</f>
        <v>Shíyàn Shì</v>
      </c>
      <c r="O562" t="str">
        <f>_xlfn.CONCAT(L562," (",N562,")")</f>
        <v>Jiuhua Linchang (Shíyàn Shì)</v>
      </c>
      <c r="P562" s="12" t="str">
        <f>IF(COUNTIF(O:O,O562)&gt;1,_xlfn.CONCAT(L562," (",M562,")"),O562)</f>
        <v>Jiuhua Linchang (Shíyàn Shì)</v>
      </c>
    </row>
    <row r="563" spans="1:16" x14ac:dyDescent="0.25">
      <c r="A563" t="s">
        <v>2307</v>
      </c>
      <c r="B563" t="str">
        <f>IF(COUNTIF(A:A,A563)&gt;1,_xlfn.CONCAT(A563," (",N563,")"),A563)</f>
        <v>Jiŭjí Zhèn</v>
      </c>
      <c r="C563" t="str">
        <f>IF(COUNTIF(B:B,B563)&gt;1,_xlfn.CONCAT(A563," (",M563,")"),B563)</f>
        <v>Jiŭjí Zhèn</v>
      </c>
      <c r="D563" t="s">
        <v>2308</v>
      </c>
      <c r="E563" t="s">
        <v>256</v>
      </c>
      <c r="F563" t="str">
        <f>_xlfn.CONCAT(D563,", ",H563,", ",I563,", ","湖北省")</f>
        <v>九集镇, 南漳县, 襄阳市, 湖北省</v>
      </c>
      <c r="G563">
        <v>83743</v>
      </c>
      <c r="H563" t="s">
        <v>218</v>
      </c>
      <c r="I563" t="s">
        <v>213</v>
      </c>
      <c r="J563">
        <f>VLOOKUP(F563,[1]!china_towns_second__2[[Column1]:[Y]],3,FALSE)</f>
        <v>31.8514780119385</v>
      </c>
      <c r="K563">
        <f>VLOOKUP(F563,[1]!china_towns_second__2[[Column1]:[Y]],2,FALSE)</f>
        <v>111.91672610000001</v>
      </c>
      <c r="L563" t="s">
        <v>4861</v>
      </c>
      <c r="M563" t="str">
        <f>VLOOKUP(H563,CHOOSE({1,2},Table18[Native],Table18[Name]),2,0)</f>
        <v>Nánzhāng Xiàn</v>
      </c>
      <c r="N563" t="str">
        <f>VLOOKUP(I563,CHOOSE({1,2},Table18[Native],Table18[Name]),2,0)</f>
        <v>Xiāngyáng Shì</v>
      </c>
      <c r="O563" t="str">
        <f>_xlfn.CONCAT(L563," (",N563,")")</f>
        <v>Jiuji Zhen (Xiāngyáng Shì)</v>
      </c>
      <c r="P563" s="12" t="str">
        <f>IF(COUNTIF(O:O,O563)&gt;1,_xlfn.CONCAT(L563," (",M563,")"),O563)</f>
        <v>Jiuji Zhen (Xiāngyáng Shì)</v>
      </c>
    </row>
    <row r="564" spans="1:16" x14ac:dyDescent="0.25">
      <c r="A564" t="s">
        <v>1889</v>
      </c>
      <c r="B564" t="str">
        <f>IF(COUNTIF(A:A,A564)&gt;1,_xlfn.CONCAT(A564," (",N564,")"),A564)</f>
        <v>Jiùjiē Jiēdào</v>
      </c>
      <c r="C564" t="str">
        <f>IF(COUNTIF(B:B,B564)&gt;1,_xlfn.CONCAT(A564," (",M564,")"),B564)</f>
        <v>Jiùjiē Jiēdào</v>
      </c>
      <c r="D564" t="s">
        <v>1890</v>
      </c>
      <c r="E564" t="s">
        <v>270</v>
      </c>
      <c r="F564" t="str">
        <f>_xlfn.CONCAT(D564,", ",H564,", ",I564,", ","湖北省")</f>
        <v>旧街街道, 新洲区, 武汉市, 湖北省</v>
      </c>
      <c r="G564">
        <v>63850</v>
      </c>
      <c r="H564" t="s">
        <v>212</v>
      </c>
      <c r="I564" t="s">
        <v>199</v>
      </c>
      <c r="J564">
        <f>VLOOKUP(F564,[1]!china_towns_second__2[[Column1]:[Y]],3,FALSE)</f>
        <v>30.846666031825901</v>
      </c>
      <c r="K564">
        <f>VLOOKUP(F564,[1]!china_towns_second__2[[Column1]:[Y]],2,FALSE)</f>
        <v>114.9293943</v>
      </c>
      <c r="L564" t="s">
        <v>4639</v>
      </c>
      <c r="M564" t="str">
        <f>VLOOKUP(H564,CHOOSE({1,2},Table18[Native],Table18[Name]),2,0)</f>
        <v>Xīnzhōu Qū</v>
      </c>
      <c r="N564" t="str">
        <f>VLOOKUP(I564,CHOOSE({1,2},Table18[Native],Table18[Name]),2,0)</f>
        <v>Wŭhàn Shì</v>
      </c>
      <c r="O564" t="str">
        <f>_xlfn.CONCAT(L564," (",N564,")")</f>
        <v>Jiujie Jiedao (Wŭhàn Shì)</v>
      </c>
      <c r="P564" s="12" t="str">
        <f>IF(COUNTIF(O:O,O564)&gt;1,_xlfn.CONCAT(L564," (",M564,")"),O564)</f>
        <v>Jiujie Jiedao (Wŭhàn Shì)</v>
      </c>
    </row>
    <row r="565" spans="1:16" x14ac:dyDescent="0.25">
      <c r="A565" t="s">
        <v>992</v>
      </c>
      <c r="B565" t="str">
        <f>IF(COUNTIF(A:A,A565)&gt;1,_xlfn.CONCAT(A565," (",N565,")"),A565)</f>
        <v>Jiùkŏu Zhèn</v>
      </c>
      <c r="C565" t="str">
        <f>IF(COUNTIF(B:B,B565)&gt;1,_xlfn.CONCAT(A565," (",M565,")"),B565)</f>
        <v>Jiùkŏu Zhèn</v>
      </c>
      <c r="D565" t="s">
        <v>993</v>
      </c>
      <c r="E565" t="s">
        <v>256</v>
      </c>
      <c r="F565" t="str">
        <f>_xlfn.CONCAT(D565,", ",H565,", ",I565,", ","湖北省")</f>
        <v>旧口镇, 钟祥市, 荆门市, 湖北省</v>
      </c>
      <c r="G565">
        <v>96356</v>
      </c>
      <c r="H565" t="s">
        <v>176</v>
      </c>
      <c r="I565" t="s">
        <v>171</v>
      </c>
      <c r="J565">
        <f>VLOOKUP(F565,[1]!china_towns_second__2[[Column1]:[Y]],3,FALSE)</f>
        <v>30.871352702706499</v>
      </c>
      <c r="K565">
        <f>VLOOKUP(F565,[1]!china_towns_second__2[[Column1]:[Y]],2,FALSE)</f>
        <v>112.6860961</v>
      </c>
      <c r="L565" t="s">
        <v>4179</v>
      </c>
      <c r="M565" t="str">
        <f>VLOOKUP(H565,CHOOSE({1,2},Table18[Native],Table18[Name]),2,0)</f>
        <v>Zhōngxiáng Shì</v>
      </c>
      <c r="N565" t="str">
        <f>VLOOKUP(I565,CHOOSE({1,2},Table18[Native],Table18[Name]),2,0)</f>
        <v>Jīngmén Shì</v>
      </c>
      <c r="O565" t="str">
        <f>_xlfn.CONCAT(L565," (",N565,")")</f>
        <v>Jiukou Zhen (Jīngmén Shì)</v>
      </c>
      <c r="P565" s="12" t="str">
        <f>IF(COUNTIF(O:O,O565)&gt;1,_xlfn.CONCAT(L565," (",M565,")"),O565)</f>
        <v>Jiukou Zhen (Jīngmén Shì)</v>
      </c>
    </row>
    <row r="566" spans="1:16" x14ac:dyDescent="0.25">
      <c r="A566" t="s">
        <v>994</v>
      </c>
      <c r="B566" t="str">
        <f>IF(COUNTIF(A:A,A566)&gt;1,_xlfn.CONCAT(A566," (",N566,")"),A566)</f>
        <v>Jiŭlĭ Xiāng</v>
      </c>
      <c r="C566" t="str">
        <f>IF(COUNTIF(B:B,B566)&gt;1,_xlfn.CONCAT(A566," (",M566,")"),B566)</f>
        <v>Jiŭlĭ Xiāng</v>
      </c>
      <c r="D566" t="s">
        <v>995</v>
      </c>
      <c r="E566" t="s">
        <v>285</v>
      </c>
      <c r="F566" t="str">
        <f>_xlfn.CONCAT(D566,", ",H566,", ",I566,", ","湖北省")</f>
        <v>九里乡, 钟祥市, 荆门市, 湖北省</v>
      </c>
      <c r="G566">
        <v>17163</v>
      </c>
      <c r="H566" t="s">
        <v>176</v>
      </c>
      <c r="I566" t="s">
        <v>171</v>
      </c>
      <c r="J566" t="e">
        <f>VLOOKUP(F566,[1]!china_towns_second__2[[Column1]:[Y]],3,FALSE)</f>
        <v>#N/A</v>
      </c>
      <c r="K566" t="e">
        <f>VLOOKUP(F566,[1]!china_towns_second__2[[Column1]:[Y]],2,FALSE)</f>
        <v>#N/A</v>
      </c>
      <c r="L566" t="s">
        <v>4180</v>
      </c>
      <c r="M566" t="str">
        <f>VLOOKUP(H566,CHOOSE({1,2},Table18[Native],Table18[Name]),2,0)</f>
        <v>Zhōngxiáng Shì</v>
      </c>
      <c r="N566" t="str">
        <f>VLOOKUP(I566,CHOOSE({1,2},Table18[Native],Table18[Name]),2,0)</f>
        <v>Jīngmén Shì</v>
      </c>
      <c r="O566" t="str">
        <f>_xlfn.CONCAT(L566," (",N566,")")</f>
        <v>Jiuli Xiang (Jīngmén Shì)</v>
      </c>
      <c r="P566" s="12" t="str">
        <f>IF(COUNTIF(O:O,O566)&gt;1,_xlfn.CONCAT(L566," (",M566,")"),O566)</f>
        <v>Jiuli Xiang (Jīngmén Shì)</v>
      </c>
    </row>
    <row r="567" spans="1:16" x14ac:dyDescent="0.25">
      <c r="A567" t="s">
        <v>1476</v>
      </c>
      <c r="B567" t="str">
        <f>IF(COUNTIF(A:A,A567)&gt;1,_xlfn.CONCAT(A567," (",N567,")"),A567)</f>
        <v>Jiŭlĭgăng Línchăng</v>
      </c>
      <c r="C567" t="str">
        <f>IF(COUNTIF(B:B,B567)&gt;1,_xlfn.CONCAT(A567," (",M567,")"),B567)</f>
        <v>Jiŭlĭgăng Línchăng</v>
      </c>
      <c r="D567" t="s">
        <v>1477</v>
      </c>
      <c r="E567" t="s">
        <v>267</v>
      </c>
      <c r="F567" t="str">
        <f>_xlfn.CONCAT(D567,", ",H567,", ",I567,", ","湖北省")</f>
        <v>九里岗林场, 竹溪县, 十堰市, 湖北省</v>
      </c>
      <c r="G567">
        <v>59</v>
      </c>
      <c r="H567" t="s">
        <v>194</v>
      </c>
      <c r="I567" t="s">
        <v>186</v>
      </c>
      <c r="J567">
        <f>VLOOKUP(F567,[1]!china_towns_second__2[[Column1]:[Y]],3,FALSE)</f>
        <v>32.291288692569303</v>
      </c>
      <c r="K567">
        <f>VLOOKUP(F567,[1]!china_towns_second__2[[Column1]:[Y]],2,FALSE)</f>
        <v>109.7201333</v>
      </c>
      <c r="L567" t="s">
        <v>4427</v>
      </c>
      <c r="M567" t="str">
        <f>VLOOKUP(H567,CHOOSE({1,2},Table18[Native],Table18[Name]),2,0)</f>
        <v>Zhúxī Xiàn</v>
      </c>
      <c r="N567" t="str">
        <f>VLOOKUP(I567,CHOOSE({1,2},Table18[Native],Table18[Name]),2,0)</f>
        <v>Shíyàn Shì</v>
      </c>
      <c r="O567" t="str">
        <f>_xlfn.CONCAT(L567," (",N567,")")</f>
        <v>Jiuligang Linchang (Shíyàn Shì)</v>
      </c>
      <c r="P567" s="12" t="str">
        <f>IF(COUNTIF(O:O,O567)&gt;1,_xlfn.CONCAT(L567," (",M567,")"),O567)</f>
        <v>Jiuligang Linchang (Shíyàn Shì)</v>
      </c>
    </row>
    <row r="568" spans="1:16" x14ac:dyDescent="0.25">
      <c r="A568" t="s">
        <v>381</v>
      </c>
      <c r="B568" t="str">
        <f>IF(COUNTIF(A:A,A568)&gt;1,_xlfn.CONCAT(A568," (",N568,")"),A568)</f>
        <v>Jiùsī Zhèn</v>
      </c>
      <c r="C568" t="str">
        <f>IF(COUNTIF(B:B,B568)&gt;1,_xlfn.CONCAT(A568," (",M568,")"),B568)</f>
        <v>Jiùsī Zhèn</v>
      </c>
      <c r="D568" t="s">
        <v>382</v>
      </c>
      <c r="E568" t="s">
        <v>256</v>
      </c>
      <c r="F568" t="str">
        <f>_xlfn.CONCAT(D568,", ",H568,", ",I568,", ","湖北省")</f>
        <v>旧司镇, 来凤县, 恩施土家族苗族自治州, 湖北省</v>
      </c>
      <c r="G568">
        <v>32050</v>
      </c>
      <c r="H568" t="s">
        <v>140</v>
      </c>
      <c r="I568" t="s">
        <v>135</v>
      </c>
      <c r="J568">
        <f>VLOOKUP(F568,[1]!china_towns_second__2[[Column1]:[Y]],3,FALSE)</f>
        <v>29.4582660188502</v>
      </c>
      <c r="K568">
        <f>VLOOKUP(F568,[1]!china_towns_second__2[[Column1]:[Y]],2,FALSE)</f>
        <v>109.2338357</v>
      </c>
      <c r="L568" t="s">
        <v>3881</v>
      </c>
      <c r="M568" t="str">
        <f>VLOOKUP(H568,CHOOSE({1,2},Table18[Native],Table18[Name]),2,0)</f>
        <v>Láifèng Xiàn</v>
      </c>
      <c r="N568" t="str">
        <f>VLOOKUP(I568,CHOOSE({1,2},Table18[Native],Table18[Name]),2,0)</f>
        <v>Ēnshī Tŭjiāzú Miáozú Zìzhìzhōu</v>
      </c>
      <c r="O568" t="str">
        <f>_xlfn.CONCAT(L568," (",N568,")")</f>
        <v>Jiusi Zhen (Ēnshī Tŭjiāzú Miáozú Zìzhìzhōu)</v>
      </c>
      <c r="P568" s="12" t="str">
        <f>IF(COUNTIF(O:O,O568)&gt;1,_xlfn.CONCAT(L568," (",M568,")"),O568)</f>
        <v>Jiusi Zhen (Ēnshī Tŭjiāzú Miáozú Zìzhìzhōu)</v>
      </c>
    </row>
    <row r="569" spans="1:16" x14ac:dyDescent="0.25">
      <c r="A569" t="s">
        <v>2923</v>
      </c>
      <c r="B569" t="str">
        <f>IF(COUNTIF(A:A,A569)&gt;1,_xlfn.CONCAT(A569," (",N569,")"),A569)</f>
        <v>Jiŭwănxī Zhèn</v>
      </c>
      <c r="C569" t="str">
        <f>IF(COUNTIF(B:B,B569)&gt;1,_xlfn.CONCAT(A569," (",M569,")"),B569)</f>
        <v>Jiŭwănxī Zhèn</v>
      </c>
      <c r="D569" t="s">
        <v>2924</v>
      </c>
      <c r="E569" t="s">
        <v>256</v>
      </c>
      <c r="F569" t="str">
        <f>_xlfn.CONCAT(D569,", ",H569,", ",I569,", ","湖北省")</f>
        <v>九畹溪镇, 秭归县, 宜昌市, 湖北省</v>
      </c>
      <c r="G569">
        <v>22657</v>
      </c>
      <c r="H569" t="s">
        <v>251</v>
      </c>
      <c r="I569" t="s">
        <v>238</v>
      </c>
      <c r="J569">
        <f>VLOOKUP(F569,[1]!china_towns_second__2[[Column1]:[Y]],3,FALSE)</f>
        <v>30.802049880817901</v>
      </c>
      <c r="K569">
        <f>VLOOKUP(F569,[1]!china_towns_second__2[[Column1]:[Y]],2,FALSE)</f>
        <v>110.8018349</v>
      </c>
      <c r="L569" t="s">
        <v>5182</v>
      </c>
      <c r="M569" t="str">
        <f>VLOOKUP(H569,CHOOSE({1,2},Table18[Native],Table18[Name]),2,0)</f>
        <v>Zĭguī Xiàn</v>
      </c>
      <c r="N569" t="str">
        <f>VLOOKUP(I569,CHOOSE({1,2},Table18[Native],Table18[Name]),2,0)</f>
        <v>Yíchāng Shì</v>
      </c>
      <c r="O569" t="str">
        <f>_xlfn.CONCAT(L569," (",N569,")")</f>
        <v>Jiuwanxi Zhen (Yíchāng Shì)</v>
      </c>
      <c r="P569" s="12" t="str">
        <f>IF(COUNTIF(O:O,O569)&gt;1,_xlfn.CONCAT(L569," (",M569,")"),O569)</f>
        <v>Jiuwanxi Zhen (Yíchāng Shì)</v>
      </c>
    </row>
    <row r="570" spans="1:16" x14ac:dyDescent="0.25">
      <c r="A570" t="s">
        <v>2925</v>
      </c>
      <c r="B570" t="str">
        <f>IF(COUNTIF(A:A,A570)&gt;1,_xlfn.CONCAT(A570," (",N570,")"),A570)</f>
        <v>Jiùxiàn Zhèn</v>
      </c>
      <c r="C570" t="str">
        <f>IF(COUNTIF(B:B,B570)&gt;1,_xlfn.CONCAT(A570," (",M570,")"),B570)</f>
        <v>Jiùxiàn Zhèn</v>
      </c>
      <c r="D570" t="s">
        <v>2926</v>
      </c>
      <c r="E570" t="s">
        <v>256</v>
      </c>
      <c r="F570" t="str">
        <f>_xlfn.CONCAT(D570,", ",H570,", ",I570,", ","湖北省")</f>
        <v>旧县镇, 远安县, 宜昌市, 湖北省</v>
      </c>
      <c r="G570">
        <v>20865</v>
      </c>
      <c r="H570" t="s">
        <v>249</v>
      </c>
      <c r="I570" t="s">
        <v>238</v>
      </c>
      <c r="J570">
        <f>VLOOKUP(F570,[1]!china_towns_second__2[[Column1]:[Y]],3,FALSE)</f>
        <v>31.115332498346302</v>
      </c>
      <c r="K570">
        <f>VLOOKUP(F570,[1]!china_towns_second__2[[Column1]:[Y]],2,FALSE)</f>
        <v>111.53942979999999</v>
      </c>
      <c r="L570" t="s">
        <v>5183</v>
      </c>
      <c r="M570" t="str">
        <f>VLOOKUP(H570,CHOOSE({1,2},Table18[Native],Table18[Name]),2,0)</f>
        <v>Yuăn'ān Xiàn</v>
      </c>
      <c r="N570" t="str">
        <f>VLOOKUP(I570,CHOOSE({1,2},Table18[Native],Table18[Name]),2,0)</f>
        <v>Yíchāng Shì</v>
      </c>
      <c r="O570" t="str">
        <f>_xlfn.CONCAT(L570," (",N570,")")</f>
        <v>Jiuxian Zhen (Yíchāng Shì)</v>
      </c>
      <c r="P570" s="12" t="str">
        <f>IF(COUNTIF(O:O,O570)&gt;1,_xlfn.CONCAT(L570," (",M570,")"),O570)</f>
        <v>Jiuxian Zhen (Yíchāng Shì)</v>
      </c>
    </row>
    <row r="571" spans="1:16" x14ac:dyDescent="0.25">
      <c r="A571" t="s">
        <v>2505</v>
      </c>
      <c r="B571" t="str">
        <f>IF(COUNTIF(A:A,A571)&gt;1,_xlfn.CONCAT(A571," (",N571,")"),A571)</f>
        <v>Jiŭzhēn Zhèn</v>
      </c>
      <c r="C571" t="str">
        <f>IF(COUNTIF(B:B,B571)&gt;1,_xlfn.CONCAT(A571," (",M571,")"),B571)</f>
        <v>Jiŭzhēn Zhèn</v>
      </c>
      <c r="D571" t="s">
        <v>2506</v>
      </c>
      <c r="E571" t="s">
        <v>256</v>
      </c>
      <c r="F571" t="str">
        <f>_xlfn.CONCAT(D571,", ",H571,", ",I571,", ","湖北省")</f>
        <v>九真镇, 天门市, 湖北省省直辖县级行政区划, 湖北省</v>
      </c>
      <c r="G571">
        <v>72608</v>
      </c>
      <c r="H571" t="s">
        <v>169</v>
      </c>
      <c r="I571" t="s">
        <v>166</v>
      </c>
      <c r="J571">
        <f>VLOOKUP(F571,[1]!china_towns_second__2[[Column1]:[Y]],3,FALSE)</f>
        <v>30.7519381707916</v>
      </c>
      <c r="K571">
        <f>VLOOKUP(F571,[1]!china_towns_second__2[[Column1]:[Y]],2,FALSE)</f>
        <v>113.2474182</v>
      </c>
      <c r="L571" t="s">
        <v>4966</v>
      </c>
      <c r="M571" t="str">
        <f>VLOOKUP(H571,CHOOSE({1,2},Table18[Native],Table18[Name]),2,0)</f>
        <v>Tiānmén Shì</v>
      </c>
      <c r="N571" t="str">
        <f>VLOOKUP(I571,CHOOSE({1,2},Table18[Native],Table18[Name]),2,0)</f>
        <v>Húbĕi Shĕngzhíxiáxiàn Jíxíngzhèng Qūhuà</v>
      </c>
      <c r="O571" t="str">
        <f>_xlfn.CONCAT(L571," (",N571,")")</f>
        <v>Jiuzhen Zhen (Húbĕi Shĕngzhíxiáxiàn Jíxíngzhèng Qūhuà)</v>
      </c>
      <c r="P571" s="12" t="str">
        <f>IF(COUNTIF(O:O,O571)&gt;1,_xlfn.CONCAT(L571," (",M571,")"),O571)</f>
        <v>Jiuzhen Zhen (Húbĕi Shĕngzhíxiáxiàn Jíxíngzhèng Qūhuà)</v>
      </c>
    </row>
    <row r="572" spans="1:16" x14ac:dyDescent="0.25">
      <c r="A572" t="s">
        <v>621</v>
      </c>
      <c r="B572" t="str">
        <f>IF(COUNTIF(A:A,A572)&gt;1,_xlfn.CONCAT(A572," (",N572,")"),A572)</f>
        <v>Jiŭzīhé Zhèn</v>
      </c>
      <c r="C572" t="str">
        <f>IF(COUNTIF(B:B,B572)&gt;1,_xlfn.CONCAT(A572," (",M572,")"),B572)</f>
        <v>Jiŭzīhé Zhèn</v>
      </c>
      <c r="D572" t="s">
        <v>622</v>
      </c>
      <c r="E572" t="s">
        <v>256</v>
      </c>
      <c r="F572" t="str">
        <f>_xlfn.CONCAT(D572,", ",H572,", ",I572,", ","湖北省")</f>
        <v>九资河镇, 罗田县, 黄冈市, 湖北省</v>
      </c>
      <c r="G572">
        <v>30041</v>
      </c>
      <c r="H572" t="s">
        <v>152</v>
      </c>
      <c r="I572" t="s">
        <v>148</v>
      </c>
      <c r="J572">
        <f>VLOOKUP(F572,[1]!china_towns_second__2[[Column1]:[Y]],3,FALSE)</f>
        <v>31.109309254773901</v>
      </c>
      <c r="K572">
        <f>VLOOKUP(F572,[1]!china_towns_second__2[[Column1]:[Y]],2,FALSE)</f>
        <v>115.6416318</v>
      </c>
      <c r="L572" t="s">
        <v>4001</v>
      </c>
      <c r="M572" t="str">
        <f>VLOOKUP(H572,CHOOSE({1,2},Table18[Native],Table18[Name]),2,0)</f>
        <v>Luótián Xiàn</v>
      </c>
      <c r="N572" t="str">
        <f>VLOOKUP(I572,CHOOSE({1,2},Table18[Native],Table18[Name]),2,0)</f>
        <v>Huánggāng Shì</v>
      </c>
      <c r="O572" t="str">
        <f>_xlfn.CONCAT(L572," (",N572,")")</f>
        <v>Jiuzihe Zhen (Huánggāng Shì)</v>
      </c>
      <c r="P572" s="12" t="str">
        <f>IF(COUNTIF(O:O,O572)&gt;1,_xlfn.CONCAT(L572," (",M572,")"),O572)</f>
        <v>Jiuzihe Zhen (Huánggāng Shì)</v>
      </c>
    </row>
    <row r="573" spans="1:16" x14ac:dyDescent="0.25">
      <c r="A573" t="s">
        <v>2507</v>
      </c>
      <c r="B573" t="str">
        <f>IF(COUNTIF(A:A,A573)&gt;1,_xlfn.CONCAT(A573," (",N573,")"),A573)</f>
        <v>Jīyùkŏu Zhèn</v>
      </c>
      <c r="C573" t="str">
        <f>IF(COUNTIF(B:B,B573)&gt;1,_xlfn.CONCAT(A573," (",M573,")"),B573)</f>
        <v>Jīyùkŏu Zhèn</v>
      </c>
      <c r="D573" t="s">
        <v>2508</v>
      </c>
      <c r="E573" t="s">
        <v>256</v>
      </c>
      <c r="F573" t="str">
        <f>_xlfn.CONCAT(D573,", ",H573,", ",I573,", ","湖北省")</f>
        <v>积玉口镇, 潜江市, 湖北省省直辖县级行政区划, 湖北省</v>
      </c>
      <c r="G573">
        <v>34966</v>
      </c>
      <c r="H573" t="s">
        <v>167</v>
      </c>
      <c r="I573" t="s">
        <v>166</v>
      </c>
      <c r="J573">
        <f>VLOOKUP(F573,[1]!china_towns_second__2[[Column1]:[Y]],3,FALSE)</f>
        <v>30.442866745710901</v>
      </c>
      <c r="K573">
        <f>VLOOKUP(F573,[1]!china_towns_second__2[[Column1]:[Y]],2,FALSE)</f>
        <v>112.60965160000001</v>
      </c>
      <c r="L573" t="s">
        <v>4967</v>
      </c>
      <c r="M573" t="str">
        <f>VLOOKUP(H573,CHOOSE({1,2},Table18[Native],Table18[Name]),2,0)</f>
        <v>Qiánjiāng Shì</v>
      </c>
      <c r="N573" t="str">
        <f>VLOOKUP(I573,CHOOSE({1,2},Table18[Native],Table18[Name]),2,0)</f>
        <v>Húbĕi Shĕngzhíxiáxiàn Jíxíngzhèng Qūhuà</v>
      </c>
      <c r="O573" t="str">
        <f>_xlfn.CONCAT(L573," (",N573,")")</f>
        <v>Jiyukou Zhen (Húbĕi Shĕngzhíxiáxiàn Jíxíngzhèng Qūhuà)</v>
      </c>
      <c r="P573" s="12" t="str">
        <f>IF(COUNTIF(O:O,O573)&gt;1,_xlfn.CONCAT(L573," (",M573,")"),O573)</f>
        <v>Jiyukou Zhen (Húbĕi Shĕngzhíxiáxiàn Jíxíngzhèng Qūhuà)</v>
      </c>
    </row>
    <row r="574" spans="1:16" x14ac:dyDescent="0.25">
      <c r="A574" t="s">
        <v>1891</v>
      </c>
      <c r="B574" t="str">
        <f>IF(COUNTIF(A:A,A574)&gt;1,_xlfn.CONCAT(A574," (",N574,")"),A574)</f>
        <v>Jīyùqiáo Jiēdào</v>
      </c>
      <c r="C574" t="str">
        <f>IF(COUNTIF(B:B,B574)&gt;1,_xlfn.CONCAT(A574," (",M574,")"),B574)</f>
        <v>Jīyùqiáo Jiēdào</v>
      </c>
      <c r="D574" t="s">
        <v>1892</v>
      </c>
      <c r="E574" t="s">
        <v>270</v>
      </c>
      <c r="F574" t="str">
        <f>_xlfn.CONCAT(D574,", ",H574,", ",I574,", ","湖北省")</f>
        <v>积玉桥街道, 武昌区, 武汉市, 湖北省</v>
      </c>
      <c r="G574">
        <v>60323</v>
      </c>
      <c r="H574" t="s">
        <v>211</v>
      </c>
      <c r="I574" t="s">
        <v>199</v>
      </c>
      <c r="J574" t="e">
        <f>VLOOKUP(F574,[1]!china_towns_second__2[[Column1]:[Y]],3,FALSE)</f>
        <v>#N/A</v>
      </c>
      <c r="K574" t="e">
        <f>VLOOKUP(F574,[1]!china_towns_second__2[[Column1]:[Y]],2,FALSE)</f>
        <v>#N/A</v>
      </c>
      <c r="L574" t="s">
        <v>4640</v>
      </c>
      <c r="M574" t="str">
        <f>VLOOKUP(H574,CHOOSE({1,2},Table18[Native],Table18[Name]),2,0)</f>
        <v>Wŭchāng Qū</v>
      </c>
      <c r="N574" t="str">
        <f>VLOOKUP(I574,CHOOSE({1,2},Table18[Native],Table18[Name]),2,0)</f>
        <v>Wŭhàn Shì</v>
      </c>
      <c r="O574" t="str">
        <f>_xlfn.CONCAT(L574," (",N574,")")</f>
        <v>Jiyuqiao Jiedao (Wŭhàn Shì)</v>
      </c>
      <c r="P574" s="12" t="str">
        <f>IF(COUNTIF(O:O,O574)&gt;1,_xlfn.CONCAT(L574," (",M574,")"),O574)</f>
        <v>Jiyuqiao Jiedao (Wŭhàn Shì)</v>
      </c>
    </row>
    <row r="575" spans="1:16" x14ac:dyDescent="0.25">
      <c r="A575" t="s">
        <v>2163</v>
      </c>
      <c r="B575" t="str">
        <f>IF(COUNTIF(A:A,A575)&gt;1,_xlfn.CONCAT(A575," (",N575,")"),A575)</f>
        <v>Juànshuĭ Zhèn</v>
      </c>
      <c r="C575" t="str">
        <f>IF(COUNTIF(B:B,B575)&gt;1,_xlfn.CONCAT(A575," (",M575,")"),B575)</f>
        <v>Juànshuĭ Zhèn</v>
      </c>
      <c r="D575" t="s">
        <v>2164</v>
      </c>
      <c r="E575" t="s">
        <v>256</v>
      </c>
      <c r="F575" t="str">
        <f>_xlfn.CONCAT(D575,", ",H575,", ",I575,", ","湖北省")</f>
        <v>隽水镇, 通城县, 咸宁市, 湖北省</v>
      </c>
      <c r="G575">
        <v>104026</v>
      </c>
      <c r="H575" t="s">
        <v>227</v>
      </c>
      <c r="I575" t="s">
        <v>223</v>
      </c>
      <c r="J575">
        <f>VLOOKUP(F575,[1]!china_towns_second__2[[Column1]:[Y]],3,FALSE)</f>
        <v>29.248531143655999</v>
      </c>
      <c r="K575">
        <f>VLOOKUP(F575,[1]!china_towns_second__2[[Column1]:[Y]],2,FALSE)</f>
        <v>113.826548</v>
      </c>
      <c r="L575" t="s">
        <v>4780</v>
      </c>
      <c r="M575" t="str">
        <f>VLOOKUP(H575,CHOOSE({1,2},Table18[Native],Table18[Name]),2,0)</f>
        <v>Tōngchéng Xiàn</v>
      </c>
      <c r="N575" t="str">
        <f>VLOOKUP(I575,CHOOSE({1,2},Table18[Native],Table18[Name]),2,0)</f>
        <v>Xiánníng Shì</v>
      </c>
      <c r="O575" t="str">
        <f>_xlfn.CONCAT(L575," (",N575,")")</f>
        <v>Juanshui Zhen (Xiánníng Shì)</v>
      </c>
      <c r="P575" s="12" t="str">
        <f>IF(COUNTIF(O:O,O575)&gt;1,_xlfn.CONCAT(L575," (",M575,")"),O575)</f>
        <v>Juanshui Zhen (Xiánníng Shì)</v>
      </c>
    </row>
    <row r="576" spans="1:16" x14ac:dyDescent="0.25">
      <c r="A576" t="s">
        <v>1198</v>
      </c>
      <c r="B576" t="str">
        <f>IF(COUNTIF(A:A,A576)&gt;1,_xlfn.CONCAT(A576," (",N576,")"),A576)</f>
        <v>Jùjiāwān Zhèn</v>
      </c>
      <c r="C576" t="str">
        <f>IF(COUNTIF(B:B,B576)&gt;1,_xlfn.CONCAT(A576," (",M576,")"),B576)</f>
        <v>Jùjiāwān Zhèn</v>
      </c>
      <c r="D576" t="s">
        <v>1199</v>
      </c>
      <c r="E576" t="s">
        <v>256</v>
      </c>
      <c r="F576" t="str">
        <f>_xlfn.CONCAT(D576,", ",H576,", ",I576,", ","湖北省")</f>
        <v>瞿家湾镇, 洪湖市, 荆州市, 湖北省</v>
      </c>
      <c r="G576">
        <v>14047</v>
      </c>
      <c r="H576" t="s">
        <v>179</v>
      </c>
      <c r="I576" t="s">
        <v>177</v>
      </c>
      <c r="J576">
        <f>VLOOKUP(F576,[1]!china_towns_second__2[[Column1]:[Y]],3,FALSE)</f>
        <v>29.951104035058901</v>
      </c>
      <c r="K576">
        <f>VLOOKUP(F576,[1]!china_towns_second__2[[Column1]:[Y]],2,FALSE)</f>
        <v>113.2078485</v>
      </c>
      <c r="L576" t="s">
        <v>4283</v>
      </c>
      <c r="M576" t="str">
        <f>VLOOKUP(H576,CHOOSE({1,2},Table18[Native],Table18[Name]),2,0)</f>
        <v>Hónghú Shì</v>
      </c>
      <c r="N576" t="str">
        <f>VLOOKUP(I576,CHOOSE({1,2},Table18[Native],Table18[Name]),2,0)</f>
        <v>Jīngzhōu Shì</v>
      </c>
      <c r="O576" t="str">
        <f>_xlfn.CONCAT(L576," (",N576,")")</f>
        <v>Jujiawan Zhen (Jīngzhōu Shì)</v>
      </c>
      <c r="P576" s="12" t="str">
        <f>IF(COUNTIF(O:O,O576)&gt;1,_xlfn.CONCAT(L576," (",M576,")"),O576)</f>
        <v>Jujiawan Zhen (Jīngzhōu Shì)</v>
      </c>
    </row>
    <row r="577" spans="1:16" x14ac:dyDescent="0.25">
      <c r="A577" t="s">
        <v>1676</v>
      </c>
      <c r="B577" t="str">
        <f>IF(COUNTIF(A:A,A577)&gt;1,_xlfn.CONCAT(A577," (",N577,")"),A577)</f>
        <v>Jūnchuān Zhèn</v>
      </c>
      <c r="C577" t="str">
        <f>IF(COUNTIF(B:B,B577)&gt;1,_xlfn.CONCAT(A577," (",M577,")"),B577)</f>
        <v>Jūnchuān Zhèn</v>
      </c>
      <c r="D577" t="s">
        <v>1677</v>
      </c>
      <c r="E577" t="s">
        <v>256</v>
      </c>
      <c r="F577" t="str">
        <f>_xlfn.CONCAT(D577,", ",H577,", ",I577,", ","湖北省")</f>
        <v>均川镇, 随县, 随州市, 湖北省</v>
      </c>
      <c r="G577">
        <v>54367</v>
      </c>
      <c r="H577" t="s">
        <v>197</v>
      </c>
      <c r="I577" t="s">
        <v>195</v>
      </c>
      <c r="J577">
        <f>VLOOKUP(F577,[1]!china_towns_second__2[[Column1]:[Y]],3,FALSE)</f>
        <v>31.653751300969301</v>
      </c>
      <c r="K577">
        <f>VLOOKUP(F577,[1]!china_towns_second__2[[Column1]:[Y]],2,FALSE)</f>
        <v>113.18672840000001</v>
      </c>
      <c r="L577" t="s">
        <v>4531</v>
      </c>
      <c r="M577" t="str">
        <f>VLOOKUP(H577,CHOOSE({1,2},Table18[Native],Table18[Name]),2,0)</f>
        <v>Suí Xiàn</v>
      </c>
      <c r="N577" t="str">
        <f>VLOOKUP(I577,CHOOSE({1,2},Table18[Native],Table18[Name]),2,0)</f>
        <v>Suízhōu Shì</v>
      </c>
      <c r="O577" t="str">
        <f>_xlfn.CONCAT(L577," (",N577,")")</f>
        <v>Junchuan Zhen (Suízhōu Shì)</v>
      </c>
      <c r="P577" s="12" t="str">
        <f>IF(COUNTIF(O:O,O577)&gt;1,_xlfn.CONCAT(L577," (",M577,")"),O577)</f>
        <v>Junchuan Zhen (Suízhōu Shì)</v>
      </c>
    </row>
    <row r="578" spans="1:16" x14ac:dyDescent="0.25">
      <c r="A578" t="s">
        <v>1478</v>
      </c>
      <c r="B578" t="str">
        <f>IF(COUNTIF(A:A,A578)&gt;1,_xlfn.CONCAT(A578," (",N578,")"),A578)</f>
        <v>Jūndiàn Zhèn</v>
      </c>
      <c r="C578" t="str">
        <f>IF(COUNTIF(B:B,B578)&gt;1,_xlfn.CONCAT(A578," (",M578,")"),B578)</f>
        <v>Jūndiàn Zhèn</v>
      </c>
      <c r="D578" t="s">
        <v>1479</v>
      </c>
      <c r="E578" t="s">
        <v>256</v>
      </c>
      <c r="F578" t="str">
        <f>_xlfn.CONCAT(D578,", ",H578,", ",I578,", ","湖北省")</f>
        <v>军店镇, 房县, 十堰市, 湖北省</v>
      </c>
      <c r="G578">
        <v>32346</v>
      </c>
      <c r="H578" t="s">
        <v>188</v>
      </c>
      <c r="I578" t="s">
        <v>186</v>
      </c>
      <c r="J578">
        <f>VLOOKUP(F578,[1]!china_towns_second__2[[Column1]:[Y]],3,FALSE)</f>
        <v>32.114289879660603</v>
      </c>
      <c r="K578">
        <f>VLOOKUP(F578,[1]!china_towns_second__2[[Column1]:[Y]],2,FALSE)</f>
        <v>110.61500409999999</v>
      </c>
      <c r="L578" t="s">
        <v>4428</v>
      </c>
      <c r="M578" t="str">
        <f>VLOOKUP(H578,CHOOSE({1,2},Table18[Native],Table18[Name]),2,0)</f>
        <v>Fáng Xiàn</v>
      </c>
      <c r="N578" t="str">
        <f>VLOOKUP(I578,CHOOSE({1,2},Table18[Native],Table18[Name]),2,0)</f>
        <v>Shíyàn Shì</v>
      </c>
      <c r="O578" t="str">
        <f>_xlfn.CONCAT(L578," (",N578,")")</f>
        <v>Jundian Zhen (Shíyàn Shì)</v>
      </c>
      <c r="P578" s="12" t="str">
        <f>IF(COUNTIF(O:O,O578)&gt;1,_xlfn.CONCAT(L578," (",M578,")"),O578)</f>
        <v>Jundian Zhen (Shíyàn Shì)</v>
      </c>
    </row>
    <row r="579" spans="1:16" x14ac:dyDescent="0.25">
      <c r="A579" t="s">
        <v>1893</v>
      </c>
      <c r="B579" t="str">
        <f>IF(COUNTIF(A:A,A579)&gt;1,_xlfn.CONCAT(A579," (",N579,")"),A579)</f>
        <v>Jūnshān Jiēdào</v>
      </c>
      <c r="C579" t="str">
        <f>IF(COUNTIF(B:B,B579)&gt;1,_xlfn.CONCAT(A579," (",M579,")"),B579)</f>
        <v>Jūnshān Jiēdào</v>
      </c>
      <c r="D579" t="s">
        <v>1894</v>
      </c>
      <c r="E579" t="s">
        <v>270</v>
      </c>
      <c r="F579" t="str">
        <f>_xlfn.CONCAT(D579,", ",H579,", ",I579,", ","湖北省")</f>
        <v>军山街道, 蔡甸区, 武汉市, 湖北省</v>
      </c>
      <c r="G579">
        <v>26531</v>
      </c>
      <c r="H579" t="s">
        <v>200</v>
      </c>
      <c r="I579" t="s">
        <v>199</v>
      </c>
      <c r="J579">
        <f>VLOOKUP(F579,[1]!china_towns_second__2[[Column1]:[Y]],3,FALSE)</f>
        <v>30.405596370149102</v>
      </c>
      <c r="K579">
        <f>VLOOKUP(F579,[1]!china_towns_second__2[[Column1]:[Y]],2,FALSE)</f>
        <v>114.1085389</v>
      </c>
      <c r="L579" t="s">
        <v>4641</v>
      </c>
      <c r="M579" t="str">
        <f>VLOOKUP(H579,CHOOSE({1,2},Table18[Native],Table18[Name]),2,0)</f>
        <v>Càidiàn Qū</v>
      </c>
      <c r="N579" t="str">
        <f>VLOOKUP(I579,CHOOSE({1,2},Table18[Native],Table18[Name]),2,0)</f>
        <v>Wŭhàn Shì</v>
      </c>
      <c r="O579" t="str">
        <f>_xlfn.CONCAT(L579," (",N579,")")</f>
        <v>Junshan Jiedao (Wŭhàn Shì)</v>
      </c>
      <c r="P579" s="12" t="str">
        <f>IF(COUNTIF(O:O,O579)&gt;1,_xlfn.CONCAT(L579," (",M579,")"),O579)</f>
        <v>Junshan Jiedao (Wŭhàn Shì)</v>
      </c>
    </row>
    <row r="580" spans="1:16" x14ac:dyDescent="0.25">
      <c r="A580" t="s">
        <v>1480</v>
      </c>
      <c r="B580" t="str">
        <f>IF(COUNTIF(A:A,A580)&gt;1,_xlfn.CONCAT(A580," (",N580,")"),A580)</f>
        <v>Jūnxiàn Zhèn</v>
      </c>
      <c r="C580" t="str">
        <f>IF(COUNTIF(B:B,B580)&gt;1,_xlfn.CONCAT(A580," (",M580,")"),B580)</f>
        <v>Jūnxiàn Zhèn</v>
      </c>
      <c r="D580" t="s">
        <v>1481</v>
      </c>
      <c r="E580" t="s">
        <v>256</v>
      </c>
      <c r="F580" t="str">
        <f>_xlfn.CONCAT(D580,", ",H580,", ",I580,", ","湖北省")</f>
        <v>均县镇, 丹江口市, 十堰市, 湖北省</v>
      </c>
      <c r="G580">
        <v>19916</v>
      </c>
      <c r="H580" t="s">
        <v>187</v>
      </c>
      <c r="I580" t="s">
        <v>186</v>
      </c>
      <c r="J580">
        <f>VLOOKUP(F580,[1]!china_towns_second__2[[Column1]:[Y]],3,FALSE)</f>
        <v>32.651210178516898</v>
      </c>
      <c r="K580">
        <f>VLOOKUP(F580,[1]!china_towns_second__2[[Column1]:[Y]],2,FALSE)</f>
        <v>111.0777684</v>
      </c>
      <c r="L580" t="s">
        <v>4429</v>
      </c>
      <c r="M580" t="str">
        <f>VLOOKUP(H580,CHOOSE({1,2},Table18[Native],Table18[Name]),2,0)</f>
        <v>Dānjiāngkŏu Shì</v>
      </c>
      <c r="N580" t="str">
        <f>VLOOKUP(I580,CHOOSE({1,2},Table18[Native],Table18[Name]),2,0)</f>
        <v>Shíyàn Shì</v>
      </c>
      <c r="O580" t="str">
        <f>_xlfn.CONCAT(L580," (",N580,")")</f>
        <v>Junxian Zhen (Shíyàn Shì)</v>
      </c>
      <c r="P580" s="12" t="str">
        <f>IF(COUNTIF(O:O,O580)&gt;1,_xlfn.CONCAT(L580," (",M580,")"),O580)</f>
        <v>Junxian Zhen (Shíyàn Shì)</v>
      </c>
    </row>
    <row r="581" spans="1:16" x14ac:dyDescent="0.25">
      <c r="A581" t="s">
        <v>1482</v>
      </c>
      <c r="B581" t="str">
        <f>IF(COUNTIF(A:A,A581)&gt;1,_xlfn.CONCAT(A581," (",N581,")"),A581)</f>
        <v>Jūnzhōulù Jiēdào</v>
      </c>
      <c r="C581" t="str">
        <f>IF(COUNTIF(B:B,B581)&gt;1,_xlfn.CONCAT(A581," (",M581,")"),B581)</f>
        <v>Jūnzhōulù Jiēdào</v>
      </c>
      <c r="D581" t="s">
        <v>1483</v>
      </c>
      <c r="E581" t="s">
        <v>270</v>
      </c>
      <c r="F581" t="str">
        <f>_xlfn.CONCAT(D581,", ",H581,", ",I581,", ","湖北省")</f>
        <v>均州路街道, 丹江口市, 十堰市, 湖北省</v>
      </c>
      <c r="G581">
        <v>55248</v>
      </c>
      <c r="H581" t="s">
        <v>187</v>
      </c>
      <c r="I581" t="s">
        <v>186</v>
      </c>
      <c r="J581">
        <f>VLOOKUP(F581,[1]!china_towns_second__2[[Column1]:[Y]],3,FALSE)</f>
        <v>32.534458509190799</v>
      </c>
      <c r="K581">
        <f>VLOOKUP(F581,[1]!china_towns_second__2[[Column1]:[Y]],2,FALSE)</f>
        <v>111.5138482</v>
      </c>
      <c r="L581" t="s">
        <v>4430</v>
      </c>
      <c r="M581" t="str">
        <f>VLOOKUP(H581,CHOOSE({1,2},Table18[Native],Table18[Name]),2,0)</f>
        <v>Dānjiāngkŏu Shì</v>
      </c>
      <c r="N581" t="str">
        <f>VLOOKUP(I581,CHOOSE({1,2},Table18[Native],Table18[Name]),2,0)</f>
        <v>Shíyàn Shì</v>
      </c>
      <c r="O581" t="str">
        <f>_xlfn.CONCAT(L581," (",N581,")")</f>
        <v>Junzhoulu Jiedao (Shíyàn Shì)</v>
      </c>
      <c r="P581" s="12" t="str">
        <f>IF(COUNTIF(O:O,O581)&gt;1,_xlfn.CONCAT(L581," (",M581,")"),O581)</f>
        <v>Junzhoulu Jiedao (Shíyàn Shì)</v>
      </c>
    </row>
    <row r="582" spans="1:16" x14ac:dyDescent="0.25">
      <c r="A582" t="s">
        <v>2309</v>
      </c>
      <c r="B582" t="str">
        <f>IF(COUNTIF(A:A,A582)&gt;1,_xlfn.CONCAT(A582," (",N582,")"),A582)</f>
        <v>Jūwān Zhèn</v>
      </c>
      <c r="C582" t="str">
        <f>IF(COUNTIF(B:B,B582)&gt;1,_xlfn.CONCAT(A582," (",M582,")"),B582)</f>
        <v>Jūwān Zhèn</v>
      </c>
      <c r="D582" t="s">
        <v>2310</v>
      </c>
      <c r="E582" t="s">
        <v>256</v>
      </c>
      <c r="F582" t="str">
        <f>_xlfn.CONCAT(D582,", ",H582,", ",I582,", ","湖北省")</f>
        <v>琚湾镇, 枣阳市, 襄阳市, 湖北省</v>
      </c>
      <c r="G582">
        <v>66773</v>
      </c>
      <c r="H582" t="s">
        <v>222</v>
      </c>
      <c r="I582" t="s">
        <v>213</v>
      </c>
      <c r="J582">
        <f>VLOOKUP(F582,[1]!china_towns_second__2[[Column1]:[Y]],3,FALSE)</f>
        <v>32.068593978107899</v>
      </c>
      <c r="K582">
        <f>VLOOKUP(F582,[1]!china_towns_second__2[[Column1]:[Y]],2,FALSE)</f>
        <v>112.5699748</v>
      </c>
      <c r="L582" t="s">
        <v>4862</v>
      </c>
      <c r="M582" t="str">
        <f>VLOOKUP(H582,CHOOSE({1,2},Table18[Native],Table18[Name]),2,0)</f>
        <v>Zăoyáng Shì</v>
      </c>
      <c r="N582" t="str">
        <f>VLOOKUP(I582,CHOOSE({1,2},Table18[Native],Table18[Name]),2,0)</f>
        <v>Xiāngyáng Shì</v>
      </c>
      <c r="O582" t="str">
        <f>_xlfn.CONCAT(L582," (",N582,")")</f>
        <v>Juwan Zhen (Xiāngyáng Shì)</v>
      </c>
      <c r="P582" s="12" t="str">
        <f>IF(COUNTIF(O:O,O582)&gt;1,_xlfn.CONCAT(L582," (",M582,")"),O582)</f>
        <v>Juwan Zhen (Xiāngyáng Shì)</v>
      </c>
    </row>
    <row r="583" spans="1:16" x14ac:dyDescent="0.25">
      <c r="A583" t="s">
        <v>623</v>
      </c>
      <c r="B583" t="str">
        <f>IF(COUNTIF(A:A,A583)&gt;1,_xlfn.CONCAT(A583," (",N583,")"),A583)</f>
        <v>Kānjiāng Jiēdào</v>
      </c>
      <c r="C583" t="str">
        <f>IF(COUNTIF(B:B,B583)&gt;1,_xlfn.CONCAT(A583," (",M583,")"),B583)</f>
        <v>Kānjiāng Jiēdào</v>
      </c>
      <c r="D583" t="s">
        <v>624</v>
      </c>
      <c r="E583" t="s">
        <v>270</v>
      </c>
      <c r="F583" t="str">
        <f>_xlfn.CONCAT(D583,", ",H583,", ",I583,", ","湖北省")</f>
        <v>刊江街道, 武穴市, 黄冈市, 湖北省</v>
      </c>
      <c r="G583">
        <v>34026</v>
      </c>
      <c r="H583" t="s">
        <v>156</v>
      </c>
      <c r="I583" t="s">
        <v>148</v>
      </c>
      <c r="J583">
        <f>VLOOKUP(F583,[1]!china_towns_second__2[[Column1]:[Y]],3,FALSE)</f>
        <v>29.8848214527507</v>
      </c>
      <c r="K583">
        <f>VLOOKUP(F583,[1]!china_towns_second__2[[Column1]:[Y]],2,FALSE)</f>
        <v>115.5342146</v>
      </c>
      <c r="L583" t="s">
        <v>4002</v>
      </c>
      <c r="M583" t="str">
        <f>VLOOKUP(H583,CHOOSE({1,2},Table18[Native],Table18[Name]),2,0)</f>
        <v>Wŭxué Shì</v>
      </c>
      <c r="N583" t="str">
        <f>VLOOKUP(I583,CHOOSE({1,2},Table18[Native],Table18[Name]),2,0)</f>
        <v>Huánggāng Shì</v>
      </c>
      <c r="O583" t="str">
        <f>_xlfn.CONCAT(L583," (",N583,")")</f>
        <v>Kanjiang Jiedao (Huánggāng Shì)</v>
      </c>
      <c r="P583" s="12" t="str">
        <f>IF(COUNTIF(O:O,O583)&gt;1,_xlfn.CONCAT(L583," (",M583,")"),O583)</f>
        <v>Kanjiang Jiedao (Huánggāng Shì)</v>
      </c>
    </row>
    <row r="584" spans="1:16" x14ac:dyDescent="0.25">
      <c r="A584" t="s">
        <v>996</v>
      </c>
      <c r="B584" t="str">
        <f>IF(COUNTIF(A:A,A584)&gt;1,_xlfn.CONCAT(A584," (",N584,")"),A584)</f>
        <v>Kèdiàn Zhèn</v>
      </c>
      <c r="C584" t="str">
        <f>IF(COUNTIF(B:B,B584)&gt;1,_xlfn.CONCAT(A584," (",M584,")"),B584)</f>
        <v>Kèdiàn Zhèn</v>
      </c>
      <c r="D584" t="s">
        <v>997</v>
      </c>
      <c r="E584" t="s">
        <v>256</v>
      </c>
      <c r="F584" t="str">
        <f>_xlfn.CONCAT(D584,", ",H584,", ",I584,", ","湖北省")</f>
        <v>客店镇, 钟祥市, 荆门市, 湖北省</v>
      </c>
      <c r="G584">
        <v>13263</v>
      </c>
      <c r="H584" t="s">
        <v>176</v>
      </c>
      <c r="I584" t="s">
        <v>171</v>
      </c>
      <c r="J584">
        <f>VLOOKUP(F584,[1]!china_towns_second__2[[Column1]:[Y]],3,FALSE)</f>
        <v>31.385372778664401</v>
      </c>
      <c r="K584">
        <f>VLOOKUP(F584,[1]!china_towns_second__2[[Column1]:[Y]],2,FALSE)</f>
        <v>112.8911193</v>
      </c>
      <c r="L584" t="s">
        <v>4181</v>
      </c>
      <c r="M584" t="str">
        <f>VLOOKUP(H584,CHOOSE({1,2},Table18[Native],Table18[Name]),2,0)</f>
        <v>Zhōngxiáng Shì</v>
      </c>
      <c r="N584" t="str">
        <f>VLOOKUP(I584,CHOOSE({1,2},Table18[Native],Table18[Name]),2,0)</f>
        <v>Jīngmén Shì</v>
      </c>
      <c r="O584" t="str">
        <f>_xlfn.CONCAT(L584," (",N584,")")</f>
        <v>Kedian Zhen (Jīngmén Shì)</v>
      </c>
      <c r="P584" s="12" t="str">
        <f>IF(COUNTIF(O:O,O584)&gt;1,_xlfn.CONCAT(L584," (",M584,")"),O584)</f>
        <v>Kedian Zhen (Jīngmén Shì)</v>
      </c>
    </row>
    <row r="585" spans="1:16" x14ac:dyDescent="0.25">
      <c r="A585" t="s">
        <v>625</v>
      </c>
      <c r="B585" t="str">
        <f>IF(COUNTIF(A:A,A585)&gt;1,_xlfn.CONCAT(A585," (",N585,")"),A585)</f>
        <v>Kŏngjiāfāng Xiāng</v>
      </c>
      <c r="C585" t="str">
        <f>IF(COUNTIF(B:B,B585)&gt;1,_xlfn.CONCAT(A585," (",M585,")"),B585)</f>
        <v>Kŏngjiāfāng Xiāng</v>
      </c>
      <c r="D585" t="s">
        <v>626</v>
      </c>
      <c r="E585" t="s">
        <v>285</v>
      </c>
      <c r="F585" t="str">
        <f>_xlfn.CONCAT(D585,", ",H585,", ",I585,", ","湖北省")</f>
        <v>孔家坊乡, 英山县, 黄冈市, 湖北省</v>
      </c>
      <c r="G585">
        <v>19318</v>
      </c>
      <c r="H585" t="s">
        <v>158</v>
      </c>
      <c r="I585" t="s">
        <v>148</v>
      </c>
      <c r="J585" t="e">
        <f>VLOOKUP(F585,[1]!china_towns_second__2[[Column1]:[Y]],3,FALSE)</f>
        <v>#N/A</v>
      </c>
      <c r="K585" t="e">
        <f>VLOOKUP(F585,[1]!china_towns_second__2[[Column1]:[Y]],2,FALSE)</f>
        <v>#N/A</v>
      </c>
      <c r="L585" t="s">
        <v>4003</v>
      </c>
      <c r="M585" t="str">
        <f>VLOOKUP(H585,CHOOSE({1,2},Table18[Native],Table18[Name]),2,0)</f>
        <v>Yīngshān Xiàn</v>
      </c>
      <c r="N585" t="str">
        <f>VLOOKUP(I585,CHOOSE({1,2},Table18[Native],Table18[Name]),2,0)</f>
        <v>Huánggāng Shì</v>
      </c>
      <c r="O585" t="str">
        <f>_xlfn.CONCAT(L585," (",N585,")")</f>
        <v>Kongjiafang Xiang (Huánggāng Shì)</v>
      </c>
      <c r="P585" s="12" t="str">
        <f>IF(COUNTIF(O:O,O585)&gt;1,_xlfn.CONCAT(L585," (",M585,")"),O585)</f>
        <v>Kongjiafang Xiang (Huánggāng Shì)</v>
      </c>
    </row>
    <row r="586" spans="1:16" x14ac:dyDescent="0.25">
      <c r="A586" t="s">
        <v>627</v>
      </c>
      <c r="B586" t="str">
        <f>IF(COUNTIF(A:A,A586)&gt;1,_xlfn.CONCAT(A586," (",N586,")"),A586)</f>
        <v>Kŏnglŏng Zhèn</v>
      </c>
      <c r="C586" t="str">
        <f>IF(COUNTIF(B:B,B586)&gt;1,_xlfn.CONCAT(A586," (",M586,")"),B586)</f>
        <v>Kŏnglŏng Zhèn</v>
      </c>
      <c r="D586" t="s">
        <v>628</v>
      </c>
      <c r="E586" t="s">
        <v>256</v>
      </c>
      <c r="F586" t="str">
        <f>_xlfn.CONCAT(D586,", ",H586,", ",I586,", ","湖北省")</f>
        <v>孔垄镇, 黄梅县, 黄冈市, 湖北省</v>
      </c>
      <c r="G586">
        <v>98543</v>
      </c>
      <c r="H586" t="s">
        <v>150</v>
      </c>
      <c r="I586" t="s">
        <v>148</v>
      </c>
      <c r="J586">
        <f>VLOOKUP(F586,[1]!china_towns_second__2[[Column1]:[Y]],3,FALSE)</f>
        <v>29.8726117042401</v>
      </c>
      <c r="K586">
        <f>VLOOKUP(F586,[1]!china_towns_second__2[[Column1]:[Y]],2,FALSE)</f>
        <v>115.9115086</v>
      </c>
      <c r="L586" t="s">
        <v>4004</v>
      </c>
      <c r="M586" t="str">
        <f>VLOOKUP(H586,CHOOSE({1,2},Table18[Native],Table18[Name]),2,0)</f>
        <v>Huángméi Xiàn</v>
      </c>
      <c r="N586" t="str">
        <f>VLOOKUP(I586,CHOOSE({1,2},Table18[Native],Table18[Name]),2,0)</f>
        <v>Huánggāng Shì</v>
      </c>
      <c r="O586" t="str">
        <f>_xlfn.CONCAT(L586," (",N586,")")</f>
        <v>Konglong Zhen (Huánggāng Shì)</v>
      </c>
      <c r="P586" s="12" t="str">
        <f>IF(COUNTIF(O:O,O586)&gt;1,_xlfn.CONCAT(L586," (",M586,")"),O586)</f>
        <v>Konglong Zhen (Huánggāng Shì)</v>
      </c>
    </row>
    <row r="587" spans="1:16" x14ac:dyDescent="0.25">
      <c r="A587" t="s">
        <v>2311</v>
      </c>
      <c r="B587" t="str">
        <f>IF(COUNTIF(A:A,A587)&gt;1,_xlfn.CONCAT(A587," (",N587,")"),A587)</f>
        <v>Kŏngwān Zhèn</v>
      </c>
      <c r="C587" t="str">
        <f>IF(COUNTIF(B:B,B587)&gt;1,_xlfn.CONCAT(A587," (",M587,")"),B587)</f>
        <v>Kŏngwān Zhèn</v>
      </c>
      <c r="D587" t="s">
        <v>2312</v>
      </c>
      <c r="E587" t="s">
        <v>256</v>
      </c>
      <c r="F587" t="str">
        <f>_xlfn.CONCAT(D587,", ",H587,", ",I587,", ","湖北省")</f>
        <v>孔湾镇, 宜城市, 襄阳市, 湖北省</v>
      </c>
      <c r="G587">
        <v>19514</v>
      </c>
      <c r="H587" t="s">
        <v>221</v>
      </c>
      <c r="I587" t="s">
        <v>213</v>
      </c>
      <c r="J587">
        <f>VLOOKUP(F587,[1]!china_towns_second__2[[Column1]:[Y]],3,FALSE)</f>
        <v>31.5571546662873</v>
      </c>
      <c r="K587">
        <f>VLOOKUP(F587,[1]!china_towns_second__2[[Column1]:[Y]],2,FALSE)</f>
        <v>112.2745894</v>
      </c>
      <c r="L587" t="s">
        <v>4863</v>
      </c>
      <c r="M587" t="str">
        <f>VLOOKUP(H587,CHOOSE({1,2},Table18[Native],Table18[Name]),2,0)</f>
        <v>Yíchéng Shì</v>
      </c>
      <c r="N587" t="str">
        <f>VLOOKUP(I587,CHOOSE({1,2},Table18[Native],Table18[Name]),2,0)</f>
        <v>Xiāngyáng Shì</v>
      </c>
      <c r="O587" t="str">
        <f>_xlfn.CONCAT(L587," (",N587,")")</f>
        <v>Kongwan Zhen (Xiāngyáng Shì)</v>
      </c>
      <c r="P587" s="12" t="str">
        <f>IF(COUNTIF(O:O,O587)&gt;1,_xlfn.CONCAT(L587," (",M587,")"),O587)</f>
        <v>Kongwan Zhen (Xiāngyáng Shì)</v>
      </c>
    </row>
    <row r="588" spans="1:16" x14ac:dyDescent="0.25">
      <c r="A588" t="s">
        <v>629</v>
      </c>
      <c r="B588" t="str">
        <f>IF(COUNTIF(A:A,A588)&gt;1,_xlfn.CONCAT(A588," (",N588,")"),A588)</f>
        <v>Kuānghé Zhèn</v>
      </c>
      <c r="C588" t="str">
        <f>IF(COUNTIF(B:B,B588)&gt;1,_xlfn.CONCAT(A588," (",M588,")"),B588)</f>
        <v>Kuānghé Zhèn</v>
      </c>
      <c r="D588" t="s">
        <v>630</v>
      </c>
      <c r="E588" t="s">
        <v>256</v>
      </c>
      <c r="F588" t="str">
        <f>_xlfn.CONCAT(D588,", ",H588,", ",I588,", ","湖北省")</f>
        <v>匡河镇, 罗田县, 黄冈市, 湖北省</v>
      </c>
      <c r="G588">
        <v>59270</v>
      </c>
      <c r="H588" t="s">
        <v>152</v>
      </c>
      <c r="I588" t="s">
        <v>148</v>
      </c>
      <c r="J588">
        <f>VLOOKUP(F588,[1]!china_towns_second__2[[Column1]:[Y]],3,FALSE)</f>
        <v>30.710317766450899</v>
      </c>
      <c r="K588">
        <f>VLOOKUP(F588,[1]!china_towns_second__2[[Column1]:[Y]],2,FALSE)</f>
        <v>115.5505326</v>
      </c>
      <c r="L588" t="s">
        <v>4005</v>
      </c>
      <c r="M588" t="str">
        <f>VLOOKUP(H588,CHOOSE({1,2},Table18[Native],Table18[Name]),2,0)</f>
        <v>Luótián Xiàn</v>
      </c>
      <c r="N588" t="str">
        <f>VLOOKUP(I588,CHOOSE({1,2},Table18[Native],Table18[Name]),2,0)</f>
        <v>Huánggāng Shì</v>
      </c>
      <c r="O588" t="str">
        <f>_xlfn.CONCAT(L588," (",N588,")")</f>
        <v>Kuanghe Zhen (Huánggāng Shì)</v>
      </c>
      <c r="P588" s="12" t="str">
        <f>IF(COUNTIF(O:O,O588)&gt;1,_xlfn.CONCAT(L588," (",M588,")"),O588)</f>
        <v>Kuanghe Zhen (Huánggāng Shì)</v>
      </c>
    </row>
    <row r="589" spans="1:16" x14ac:dyDescent="0.25">
      <c r="A589" t="s">
        <v>631</v>
      </c>
      <c r="B589" t="str">
        <f>IF(COUNTIF(A:A,A589)&gt;1,_xlfn.CONCAT(A589," (",N589,")"),A589)</f>
        <v>Kŭzhú Xiāng</v>
      </c>
      <c r="C589" t="str">
        <f>IF(COUNTIF(B:B,B589)&gt;1,_xlfn.CONCAT(A589," (",M589,")"),B589)</f>
        <v>Kŭzhú Xiāng</v>
      </c>
      <c r="D589" t="s">
        <v>632</v>
      </c>
      <c r="E589" t="s">
        <v>285</v>
      </c>
      <c r="F589" t="str">
        <f>_xlfn.CONCAT(D589,", ",H589,", ",I589,", ","湖北省")</f>
        <v>苦竹乡, 黄梅县, 黄冈市, 湖北省</v>
      </c>
      <c r="G589">
        <v>27634</v>
      </c>
      <c r="H589" t="s">
        <v>150</v>
      </c>
      <c r="I589" t="s">
        <v>148</v>
      </c>
      <c r="J589" t="e">
        <f>VLOOKUP(F589,[1]!china_towns_second__2[[Column1]:[Y]],3,FALSE)</f>
        <v>#N/A</v>
      </c>
      <c r="K589" t="e">
        <f>VLOOKUP(F589,[1]!china_towns_second__2[[Column1]:[Y]],2,FALSE)</f>
        <v>#N/A</v>
      </c>
      <c r="L589" t="s">
        <v>4006</v>
      </c>
      <c r="M589" t="str">
        <f>VLOOKUP(H589,CHOOSE({1,2},Table18[Native],Table18[Name]),2,0)</f>
        <v>Huángméi Xiàn</v>
      </c>
      <c r="N589" t="str">
        <f>VLOOKUP(I589,CHOOSE({1,2},Table18[Native],Table18[Name]),2,0)</f>
        <v>Huánggāng Shì</v>
      </c>
      <c r="O589" t="str">
        <f>_xlfn.CONCAT(L589," (",N589,")")</f>
        <v>Kuzhu Xiang (Huánggāng Shì)</v>
      </c>
      <c r="P589" s="12" t="str">
        <f>IF(COUNTIF(O:O,O589)&gt;1,_xlfn.CONCAT(L589," (",M589,")"),O589)</f>
        <v>Kuzhu Xiang (Huánggāng Shì)</v>
      </c>
    </row>
    <row r="590" spans="1:16" x14ac:dyDescent="0.25">
      <c r="A590" t="s">
        <v>1484</v>
      </c>
      <c r="B590" t="str">
        <f>IF(COUNTIF(A:A,A590)&gt;1,_xlfn.CONCAT(A590," (",N590,")"),A590)</f>
        <v>Lànghé Zhèn</v>
      </c>
      <c r="C590" t="str">
        <f>IF(COUNTIF(B:B,B590)&gt;1,_xlfn.CONCAT(A590," (",M590,")"),B590)</f>
        <v>Lànghé Zhèn</v>
      </c>
      <c r="D590" t="s">
        <v>1485</v>
      </c>
      <c r="E590" t="s">
        <v>256</v>
      </c>
      <c r="F590" t="str">
        <f>_xlfn.CONCAT(D590,", ",H590,", ",I590,", ","湖北省")</f>
        <v>浪河镇, 丹江口市, 十堰市, 湖北省</v>
      </c>
      <c r="G590">
        <v>14147</v>
      </c>
      <c r="H590" t="s">
        <v>187</v>
      </c>
      <c r="I590" t="s">
        <v>186</v>
      </c>
      <c r="J590">
        <f>VLOOKUP(F590,[1]!china_towns_second__2[[Column1]:[Y]],3,FALSE)</f>
        <v>32.396145201688299</v>
      </c>
      <c r="K590">
        <f>VLOOKUP(F590,[1]!china_towns_second__2[[Column1]:[Y]],2,FALSE)</f>
        <v>111.2644731</v>
      </c>
      <c r="L590" t="s">
        <v>4431</v>
      </c>
      <c r="M590" t="str">
        <f>VLOOKUP(H590,CHOOSE({1,2},Table18[Native],Table18[Name]),2,0)</f>
        <v>Dānjiāngkŏu Shì</v>
      </c>
      <c r="N590" t="str">
        <f>VLOOKUP(I590,CHOOSE({1,2},Table18[Native],Table18[Name]),2,0)</f>
        <v>Shíyàn Shì</v>
      </c>
      <c r="O590" t="str">
        <f>_xlfn.CONCAT(L590," (",N590,")")</f>
        <v>Langhe Zhen (Shíyàn Shì)</v>
      </c>
      <c r="P590" s="12" t="str">
        <f>IF(COUNTIF(O:O,O590)&gt;1,_xlfn.CONCAT(L590," (",M590,")"),O590)</f>
        <v>Langhe Zhen (Shíyàn Shì)</v>
      </c>
    </row>
    <row r="591" spans="1:16" x14ac:dyDescent="0.25">
      <c r="A591" t="s">
        <v>2703</v>
      </c>
      <c r="B591" t="str">
        <f>IF(COUNTIF(A:A,A591)&gt;1,_xlfn.CONCAT(A591," (",N591,")"),A591)</f>
        <v>Lángjūn Zhèn</v>
      </c>
      <c r="C591" t="str">
        <f>IF(COUNTIF(B:B,B591)&gt;1,_xlfn.CONCAT(A591," (",M591,")"),B591)</f>
        <v>Lángjūn Zhèn</v>
      </c>
      <c r="D591" t="s">
        <v>2704</v>
      </c>
      <c r="E591" t="s">
        <v>256</v>
      </c>
      <c r="F591" t="str">
        <f>_xlfn.CONCAT(D591,", ",H591,", ",I591,", ","湖北省")</f>
        <v>郎君镇, 应城市, 孝感市, 湖北省</v>
      </c>
      <c r="G591">
        <v>50520</v>
      </c>
      <c r="H591" t="s">
        <v>236</v>
      </c>
      <c r="I591" t="s">
        <v>230</v>
      </c>
      <c r="J591">
        <f>VLOOKUP(F591,[1]!china_towns_second__2[[Column1]:[Y]],3,FALSE)</f>
        <v>30.865362125007099</v>
      </c>
      <c r="K591">
        <f>VLOOKUP(F591,[1]!china_towns_second__2[[Column1]:[Y]],2,FALSE)</f>
        <v>113.6725947</v>
      </c>
      <c r="L591" t="s">
        <v>5068</v>
      </c>
      <c r="M591" t="str">
        <f>VLOOKUP(H591,CHOOSE({1,2},Table18[Native],Table18[Name]),2,0)</f>
        <v>Yīngchéng Shì</v>
      </c>
      <c r="N591" t="str">
        <f>VLOOKUP(I591,CHOOSE({1,2},Table18[Native],Table18[Name]),2,0)</f>
        <v>Xiàogăn Shì</v>
      </c>
      <c r="O591" t="str">
        <f>_xlfn.CONCAT(L591," (",N591,")")</f>
        <v>Langjun Zhen (Xiàogăn Shì)</v>
      </c>
      <c r="P591" s="12" t="str">
        <f>IF(COUNTIF(O:O,O591)&gt;1,_xlfn.CONCAT(L591," (",M591,")"),O591)</f>
        <v>Langjun Zhen (Xiàogăn Shì)</v>
      </c>
    </row>
    <row r="592" spans="1:16" x14ac:dyDescent="0.25">
      <c r="A592" t="s">
        <v>2927</v>
      </c>
      <c r="B592" t="str">
        <f>IF(COUNTIF(A:A,A592)&gt;1,_xlfn.CONCAT(A592," (",N592,")"),A592)</f>
        <v>Lángpíng Zhèn</v>
      </c>
      <c r="C592" t="str">
        <f>IF(COUNTIF(B:B,B592)&gt;1,_xlfn.CONCAT(A592," (",M592,")"),B592)</f>
        <v>Lángpíng Zhèn</v>
      </c>
      <c r="D592" t="s">
        <v>2928</v>
      </c>
      <c r="E592" t="s">
        <v>256</v>
      </c>
      <c r="F592" t="str">
        <f>_xlfn.CONCAT(D592,", ",H592,", ",I592,", ","湖北省")</f>
        <v>榔坪镇, 长阳土家族自治县, 宜昌市, 湖北省</v>
      </c>
      <c r="G592">
        <v>39348</v>
      </c>
      <c r="H592" t="s">
        <v>239</v>
      </c>
      <c r="I592" t="s">
        <v>238</v>
      </c>
      <c r="J592">
        <f>VLOOKUP(F592,[1]!china_towns_second__2[[Column1]:[Y]],3,FALSE)</f>
        <v>30.615852207588599</v>
      </c>
      <c r="K592">
        <f>VLOOKUP(F592,[1]!china_towns_second__2[[Column1]:[Y]],2,FALSE)</f>
        <v>110.5688521</v>
      </c>
      <c r="L592" t="s">
        <v>5184</v>
      </c>
      <c r="M592" t="str">
        <f>VLOOKUP(H592,CHOOSE({1,2},Table18[Native],Table18[Name]),2,0)</f>
        <v>Chángyáng Tŭjiāzú Zìzhìxiàn</v>
      </c>
      <c r="N592" t="str">
        <f>VLOOKUP(I592,CHOOSE({1,2},Table18[Native],Table18[Name]),2,0)</f>
        <v>Yíchāng Shì</v>
      </c>
      <c r="O592" t="str">
        <f>_xlfn.CONCAT(L592," (",N592,")")</f>
        <v>Langping Zhen (Yíchāng Shì)</v>
      </c>
      <c r="P592" s="12" t="str">
        <f>IF(COUNTIF(O:O,O592)&gt;1,_xlfn.CONCAT(L592," (",M592,")"),O592)</f>
        <v>Langping Zhen (Yíchāng Shì)</v>
      </c>
    </row>
    <row r="593" spans="1:16" x14ac:dyDescent="0.25">
      <c r="A593" t="s">
        <v>633</v>
      </c>
      <c r="B593" t="str">
        <f>IF(COUNTIF(A:A,A593)&gt;1,_xlfn.CONCAT(A593," (",N593,")"),A593)</f>
        <v>Lánxī Zhèn</v>
      </c>
      <c r="C593" t="str">
        <f>IF(COUNTIF(B:B,B593)&gt;1,_xlfn.CONCAT(A593," (",M593,")"),B593)</f>
        <v>Lánxī Zhèn</v>
      </c>
      <c r="D593" t="s">
        <v>634</v>
      </c>
      <c r="E593" t="s">
        <v>256</v>
      </c>
      <c r="F593" t="str">
        <f>_xlfn.CONCAT(D593,", ",H593,", ",I593,", ","湖北省")</f>
        <v>兰溪镇, 浠水县, 黄冈市, 湖北省</v>
      </c>
      <c r="G593">
        <v>48792</v>
      </c>
      <c r="H593" t="s">
        <v>157</v>
      </c>
      <c r="I593" t="s">
        <v>148</v>
      </c>
      <c r="J593">
        <f>VLOOKUP(F593,[1]!china_towns_second__2[[Column1]:[Y]],3,FALSE)</f>
        <v>30.359118340253801</v>
      </c>
      <c r="K593">
        <f>VLOOKUP(F593,[1]!china_towns_second__2[[Column1]:[Y]],2,FALSE)</f>
        <v>115.14915310000001</v>
      </c>
      <c r="L593" t="s">
        <v>4007</v>
      </c>
      <c r="M593" t="str">
        <f>VLOOKUP(H593,CHOOSE({1,2},Table18[Native],Table18[Name]),2,0)</f>
        <v>Xīshuĭ Xiàn</v>
      </c>
      <c r="N593" t="str">
        <f>VLOOKUP(I593,CHOOSE({1,2},Table18[Native],Table18[Name]),2,0)</f>
        <v>Huánggāng Shì</v>
      </c>
      <c r="O593" t="str">
        <f>_xlfn.CONCAT(L593," (",N593,")")</f>
        <v>Lanxi Zhen (Huánggāng Shì)</v>
      </c>
      <c r="P593" s="12" t="str">
        <f>IF(COUNTIF(O:O,O593)&gt;1,_xlfn.CONCAT(L593," (",M593,")"),O593)</f>
        <v>Lanxi Zhen (Huánggāng Shì)</v>
      </c>
    </row>
    <row r="594" spans="1:16" x14ac:dyDescent="0.25">
      <c r="A594" t="s">
        <v>1200</v>
      </c>
      <c r="B594" t="str">
        <f>IF(COUNTIF(A:A,A594)&gt;1,_xlfn.CONCAT(A594," (",N594,")"),A594)</f>
        <v>Lăochéng Zhèn</v>
      </c>
      <c r="C594" t="str">
        <f>IF(COUNTIF(B:B,B594)&gt;1,_xlfn.CONCAT(A594," (",M594,")"),B594)</f>
        <v>Lăochéng Zhèn</v>
      </c>
      <c r="D594" t="s">
        <v>1201</v>
      </c>
      <c r="E594" t="s">
        <v>256</v>
      </c>
      <c r="F594" t="str">
        <f>_xlfn.CONCAT(D594,", ",H594,", ",I594,", ","湖北省")</f>
        <v>老城镇, 松滋市, 荆州市, 湖北省</v>
      </c>
      <c r="G594">
        <v>44398</v>
      </c>
      <c r="H594" t="s">
        <v>185</v>
      </c>
      <c r="I594" t="s">
        <v>177</v>
      </c>
      <c r="J594">
        <f>VLOOKUP(F594,[1]!china_towns_second__2[[Column1]:[Y]],3,FALSE)</f>
        <v>30.3012066849261</v>
      </c>
      <c r="K594">
        <f>VLOOKUP(F594,[1]!china_towns_second__2[[Column1]:[Y]],2,FALSE)</f>
        <v>111.7512315</v>
      </c>
      <c r="L594" t="s">
        <v>4284</v>
      </c>
      <c r="M594" t="str">
        <f>VLOOKUP(H594,CHOOSE({1,2},Table18[Native],Table18[Name]),2,0)</f>
        <v>Sōngzī Shì</v>
      </c>
      <c r="N594" t="str">
        <f>VLOOKUP(I594,CHOOSE({1,2},Table18[Native],Table18[Name]),2,0)</f>
        <v>Jīngzhōu Shì</v>
      </c>
      <c r="O594" t="str">
        <f>_xlfn.CONCAT(L594," (",N594,")")</f>
        <v>Laocheng Zhen (Jīngzhōu Shì)</v>
      </c>
      <c r="P594" s="12" t="str">
        <f>IF(COUNTIF(O:O,O594)&gt;1,_xlfn.CONCAT(L594," (",M594,")"),O594)</f>
        <v>Laocheng Zhen (Jīngzhōu Shì)</v>
      </c>
    </row>
    <row r="595" spans="1:16" x14ac:dyDescent="0.25">
      <c r="A595" t="s">
        <v>1895</v>
      </c>
      <c r="B595" t="str">
        <f>IF(COUNTIF(A:A,A595)&gt;1,_xlfn.CONCAT(A595," (",N595,")"),A595)</f>
        <v>Láodòng Jiēdào</v>
      </c>
      <c r="C595" t="str">
        <f>IF(COUNTIF(B:B,B595)&gt;1,_xlfn.CONCAT(A595," (",M595,")"),B595)</f>
        <v>Láodòng Jiēdào</v>
      </c>
      <c r="D595" t="s">
        <v>1896</v>
      </c>
      <c r="E595" t="s">
        <v>270</v>
      </c>
      <c r="F595" t="str">
        <f>_xlfn.CONCAT(D595,", ",H595,", ",I595,", ","湖北省")</f>
        <v>劳动街道, 江岸区, 武汉市, 湖北省</v>
      </c>
      <c r="G595">
        <v>71910</v>
      </c>
      <c r="H595" t="s">
        <v>206</v>
      </c>
      <c r="I595" t="s">
        <v>199</v>
      </c>
      <c r="J595" t="e">
        <f>VLOOKUP(F595,[1]!china_towns_second__2[[Column1]:[Y]],3,FALSE)</f>
        <v>#N/A</v>
      </c>
      <c r="K595" t="e">
        <f>VLOOKUP(F595,[1]!china_towns_second__2[[Column1]:[Y]],2,FALSE)</f>
        <v>#N/A</v>
      </c>
      <c r="L595" t="s">
        <v>4642</v>
      </c>
      <c r="M595" t="str">
        <f>VLOOKUP(H595,CHOOSE({1,2},Table18[Native],Table18[Name]),2,0)</f>
        <v>Jiāng'àn Qū</v>
      </c>
      <c r="N595" t="str">
        <f>VLOOKUP(I595,CHOOSE({1,2},Table18[Native],Table18[Name]),2,0)</f>
        <v>Wŭhàn Shì</v>
      </c>
      <c r="O595" t="str">
        <f>_xlfn.CONCAT(L595," (",N595,")")</f>
        <v>Laodong Jiedao (Wŭhàn Shì)</v>
      </c>
      <c r="P595" s="12" t="str">
        <f>IF(COUNTIF(O:O,O595)&gt;1,_xlfn.CONCAT(L595," (",M595,")"),O595)</f>
        <v>Laodong Jiedao (Wŭhàn Shì)</v>
      </c>
    </row>
    <row r="596" spans="1:16" x14ac:dyDescent="0.25">
      <c r="A596" t="s">
        <v>1202</v>
      </c>
      <c r="B596" t="str">
        <f>IF(COUNTIF(A:A,A596)&gt;1,_xlfn.CONCAT(A596," (",N596,")"),A596)</f>
        <v>Lăowān Xiāng</v>
      </c>
      <c r="C596" t="str">
        <f>IF(COUNTIF(B:B,B596)&gt;1,_xlfn.CONCAT(A596," (",M596,")"),B596)</f>
        <v>Lăowān Xiāng</v>
      </c>
      <c r="D596" t="s">
        <v>1203</v>
      </c>
      <c r="E596" t="s">
        <v>285</v>
      </c>
      <c r="F596" t="str">
        <f>_xlfn.CONCAT(D596,", ",H596,", ",I596,", ","湖北省")</f>
        <v>老湾乡, 洪湖市, 荆州市, 湖北省</v>
      </c>
      <c r="G596">
        <v>11011</v>
      </c>
      <c r="H596" t="s">
        <v>179</v>
      </c>
      <c r="I596" t="s">
        <v>177</v>
      </c>
      <c r="J596" t="e">
        <f>VLOOKUP(F596,[1]!china_towns_second__2[[Column1]:[Y]],3,FALSE)</f>
        <v>#N/A</v>
      </c>
      <c r="K596" t="e">
        <f>VLOOKUP(F596,[1]!china_towns_second__2[[Column1]:[Y]],2,FALSE)</f>
        <v>#N/A</v>
      </c>
      <c r="L596" t="s">
        <v>4285</v>
      </c>
      <c r="M596" t="str">
        <f>VLOOKUP(H596,CHOOSE({1,2},Table18[Native],Table18[Name]),2,0)</f>
        <v>Hónghú Shì</v>
      </c>
      <c r="N596" t="str">
        <f>VLOOKUP(I596,CHOOSE({1,2},Table18[Native],Table18[Name]),2,0)</f>
        <v>Jīngzhōu Shì</v>
      </c>
      <c r="O596" t="str">
        <f>_xlfn.CONCAT(L596," (",N596,")")</f>
        <v>Laowan Xiang (Jīngzhōu Shì)</v>
      </c>
      <c r="P596" s="12" t="str">
        <f>IF(COUNTIF(O:O,O596)&gt;1,_xlfn.CONCAT(L596," (",M596,")"),O596)</f>
        <v>Laowan Xiang (Jīngzhōu Shì)</v>
      </c>
    </row>
    <row r="597" spans="1:16" x14ac:dyDescent="0.25">
      <c r="A597" t="s">
        <v>896</v>
      </c>
      <c r="B597" t="str">
        <f>IF(COUNTIF(A:A,A597)&gt;1,_xlfn.CONCAT(A597," (",N597,")"),A597)</f>
        <v>Lăoxiàlù Jiēdào</v>
      </c>
      <c r="C597" t="str">
        <f>IF(COUNTIF(B:B,B597)&gt;1,_xlfn.CONCAT(A597," (",M597,")"),B597)</f>
        <v>Lăoxiàlù Jiēdào</v>
      </c>
      <c r="D597" t="s">
        <v>897</v>
      </c>
      <c r="E597" t="s">
        <v>270</v>
      </c>
      <c r="F597" t="str">
        <f>_xlfn.CONCAT(D597,", ",H597,", ",I597,", ","湖北省")</f>
        <v>老下陆街道, 下陆区, 黄石市, 湖北省</v>
      </c>
      <c r="G597">
        <v>38256</v>
      </c>
      <c r="H597" t="s">
        <v>163</v>
      </c>
      <c r="I597" t="s">
        <v>159</v>
      </c>
      <c r="J597" t="e">
        <f>VLOOKUP(F597,[1]!china_towns_second__2[[Column1]:[Y]],3,FALSE)</f>
        <v>#N/A</v>
      </c>
      <c r="K597" t="e">
        <f>VLOOKUP(F597,[1]!china_towns_second__2[[Column1]:[Y]],2,FALSE)</f>
        <v>#N/A</v>
      </c>
      <c r="L597" t="s">
        <v>4132</v>
      </c>
      <c r="M597" t="str">
        <f>VLOOKUP(H597,CHOOSE({1,2},Table18[Native],Table18[Name]),2,0)</f>
        <v>Xiàlù Qū</v>
      </c>
      <c r="N597" t="str">
        <f>VLOOKUP(I597,CHOOSE({1,2},Table18[Native],Table18[Name]),2,0)</f>
        <v>Huángshí Shì</v>
      </c>
      <c r="O597" t="str">
        <f>_xlfn.CONCAT(L597," (",N597,")")</f>
        <v>Laoxialu Jiedao (Huángshí Shì)</v>
      </c>
      <c r="P597" s="12" t="str">
        <f>IF(COUNTIF(O:O,O597)&gt;1,_xlfn.CONCAT(L597," (",M597,")"),O597)</f>
        <v>Laoxialu Jiedao (Huángshí Shì)</v>
      </c>
    </row>
    <row r="598" spans="1:16" x14ac:dyDescent="0.25">
      <c r="A598" t="s">
        <v>2509</v>
      </c>
      <c r="B598" t="str">
        <f>IF(COUNTIF(A:A,A598)&gt;1,_xlfn.CONCAT(A598," (",N598,")"),A598)</f>
        <v>Lăoxīn Zhèn</v>
      </c>
      <c r="C598" t="str">
        <f>IF(COUNTIF(B:B,B598)&gt;1,_xlfn.CONCAT(A598," (",M598,")"),B598)</f>
        <v>Lăoxīn Zhèn</v>
      </c>
      <c r="D598" t="s">
        <v>2510</v>
      </c>
      <c r="E598" t="s">
        <v>256</v>
      </c>
      <c r="F598" t="str">
        <f>_xlfn.CONCAT(D598,", ",H598,", ",I598,", ","湖北省")</f>
        <v>老新镇, 潜江市, 湖北省省直辖县级行政区划, 湖北省</v>
      </c>
      <c r="G598">
        <v>53600</v>
      </c>
      <c r="H598" t="s">
        <v>167</v>
      </c>
      <c r="I598" t="s">
        <v>166</v>
      </c>
      <c r="J598">
        <f>VLOOKUP(F598,[1]!china_towns_second__2[[Column1]:[Y]],3,FALSE)</f>
        <v>30.185084256522899</v>
      </c>
      <c r="K598">
        <f>VLOOKUP(F598,[1]!china_towns_second__2[[Column1]:[Y]],2,FALSE)</f>
        <v>112.8013837</v>
      </c>
      <c r="L598" t="s">
        <v>4968</v>
      </c>
      <c r="M598" t="str">
        <f>VLOOKUP(H598,CHOOSE({1,2},Table18[Native],Table18[Name]),2,0)</f>
        <v>Qiánjiāng Shì</v>
      </c>
      <c r="N598" t="str">
        <f>VLOOKUP(I598,CHOOSE({1,2},Table18[Native],Table18[Name]),2,0)</f>
        <v>Húbĕi Shĕngzhíxiáxiàn Jíxíngzhèng Qūhuà</v>
      </c>
      <c r="O598" t="str">
        <f>_xlfn.CONCAT(L598," (",N598,")")</f>
        <v>Laoxin Zhen (Húbĕi Shĕngzhíxiáxiàn Jíxíngzhèng Qūhuà)</v>
      </c>
      <c r="P598" s="12" t="str">
        <f>IF(COUNTIF(O:O,O598)&gt;1,_xlfn.CONCAT(L598," (",M598,")"),O598)</f>
        <v>Laoxin Zhen (Húbĕi Shĕngzhíxiáxiàn Jíxíngzhèng Qūhuà)</v>
      </c>
    </row>
    <row r="599" spans="1:16" x14ac:dyDescent="0.25">
      <c r="A599" t="s">
        <v>2705</v>
      </c>
      <c r="B599" t="str">
        <f>IF(COUNTIF(A:A,A599)&gt;1,_xlfn.CONCAT(A599," (",N599,")"),A599)</f>
        <v>Léigōng Zhèn</v>
      </c>
      <c r="C599" t="str">
        <f>IF(COUNTIF(B:B,B599)&gt;1,_xlfn.CONCAT(A599," (",M599,")"),B599)</f>
        <v>Léigōng Zhèn</v>
      </c>
      <c r="D599" t="s">
        <v>2706</v>
      </c>
      <c r="E599" t="s">
        <v>256</v>
      </c>
      <c r="F599" t="str">
        <f>_xlfn.CONCAT(D599,", ",H599,", ",I599,", ","湖北省")</f>
        <v>雷公镇, 安陆市, 孝感市, 湖北省</v>
      </c>
      <c r="G599">
        <v>30400</v>
      </c>
      <c r="H599" t="s">
        <v>231</v>
      </c>
      <c r="I599" t="s">
        <v>230</v>
      </c>
      <c r="J599">
        <f>VLOOKUP(F599,[1]!china_towns_second__2[[Column1]:[Y]],3,FALSE)</f>
        <v>31.296937043051201</v>
      </c>
      <c r="K599">
        <f>VLOOKUP(F599,[1]!china_towns_second__2[[Column1]:[Y]],2,FALSE)</f>
        <v>113.479789</v>
      </c>
      <c r="L599" t="s">
        <v>5069</v>
      </c>
      <c r="M599" t="str">
        <f>VLOOKUP(H599,CHOOSE({1,2},Table18[Native],Table18[Name]),2,0)</f>
        <v>Ānlù Shì</v>
      </c>
      <c r="N599" t="str">
        <f>VLOOKUP(I599,CHOOSE({1,2},Table18[Native],Table18[Name]),2,0)</f>
        <v>Xiàogăn Shì</v>
      </c>
      <c r="O599" t="str">
        <f>_xlfn.CONCAT(L599," (",N599,")")</f>
        <v>Leigong Zhen (Xiàogăn Shì)</v>
      </c>
      <c r="P599" s="12" t="str">
        <f>IF(COUNTIF(O:O,O599)&gt;1,_xlfn.CONCAT(L599," (",M599,")"),O599)</f>
        <v>Leigong Zhen (Xiàogăn Shì)</v>
      </c>
    </row>
    <row r="600" spans="1:16" x14ac:dyDescent="0.25">
      <c r="A600" t="s">
        <v>1486</v>
      </c>
      <c r="B600" t="str">
        <f>IF(COUNTIF(A:A,A600)&gt;1,_xlfn.CONCAT(A600," (",N600,")"),A600)</f>
        <v>Léigŭ Zhèn</v>
      </c>
      <c r="C600" t="str">
        <f>IF(COUNTIF(B:B,B600)&gt;1,_xlfn.CONCAT(A600," (",M600,")"),B600)</f>
        <v>Léigŭ Zhèn</v>
      </c>
      <c r="D600" t="s">
        <v>1487</v>
      </c>
      <c r="E600" t="s">
        <v>256</v>
      </c>
      <c r="F600" t="str">
        <f>_xlfn.CONCAT(D600,", ",H600,", ",I600,", ","湖北省")</f>
        <v>擂鼓镇, 竹山县, 十堰市, 湖北省</v>
      </c>
      <c r="G600">
        <v>25034</v>
      </c>
      <c r="H600" t="s">
        <v>193</v>
      </c>
      <c r="I600" t="s">
        <v>186</v>
      </c>
      <c r="J600">
        <f>VLOOKUP(F600,[1]!china_towns_second__2[[Column1]:[Y]],3,FALSE)</f>
        <v>32.352906899520796</v>
      </c>
      <c r="K600">
        <f>VLOOKUP(F600,[1]!china_towns_second__2[[Column1]:[Y]],2,FALSE)</f>
        <v>109.90055649999999</v>
      </c>
      <c r="L600" t="s">
        <v>4432</v>
      </c>
      <c r="M600" t="str">
        <f>VLOOKUP(H600,CHOOSE({1,2},Table18[Native],Table18[Name]),2,0)</f>
        <v>Zhúshān Xiàn</v>
      </c>
      <c r="N600" t="str">
        <f>VLOOKUP(I600,CHOOSE({1,2},Table18[Native],Table18[Name]),2,0)</f>
        <v>Shíyàn Shì</v>
      </c>
      <c r="O600" t="str">
        <f>_xlfn.CONCAT(L600," (",N600,")")</f>
        <v>Leigu Zhen (Shíyàn Shì)</v>
      </c>
      <c r="P600" s="12" t="str">
        <f>IF(COUNTIF(O:O,O600)&gt;1,_xlfn.CONCAT(L600," (",M600,")"),O600)</f>
        <v>Leigu Zhen (Shíyàn Shì)</v>
      </c>
    </row>
    <row r="601" spans="1:16" x14ac:dyDescent="0.25">
      <c r="A601" t="s">
        <v>2313</v>
      </c>
      <c r="B601" t="str">
        <f>IF(COUNTIF(A:A,A601)&gt;1,_xlfn.CONCAT(A601," (",N601,")"),A601)</f>
        <v>Léihé Zhèn</v>
      </c>
      <c r="C601" t="str">
        <f>IF(COUNTIF(B:B,B601)&gt;1,_xlfn.CONCAT(A601," (",M601,")"),B601)</f>
        <v>Léihé Zhèn</v>
      </c>
      <c r="D601" t="s">
        <v>2314</v>
      </c>
      <c r="E601" t="s">
        <v>256</v>
      </c>
      <c r="F601" t="str">
        <f>_xlfn.CONCAT(D601,", ",H601,", ",I601,", ","湖北省")</f>
        <v>雷河镇, 宜城市, 襄阳市, 湖北省</v>
      </c>
      <c r="G601">
        <v>36498</v>
      </c>
      <c r="H601" t="s">
        <v>221</v>
      </c>
      <c r="I601" t="s">
        <v>213</v>
      </c>
      <c r="J601">
        <f>VLOOKUP(F601,[1]!china_towns_second__2[[Column1]:[Y]],3,FALSE)</f>
        <v>31.622717432327999</v>
      </c>
      <c r="K601">
        <f>VLOOKUP(F601,[1]!china_towns_second__2[[Column1]:[Y]],2,FALSE)</f>
        <v>112.1849556</v>
      </c>
      <c r="L601" t="s">
        <v>4864</v>
      </c>
      <c r="M601" t="str">
        <f>VLOOKUP(H601,CHOOSE({1,2},Table18[Native],Table18[Name]),2,0)</f>
        <v>Yíchéng Shì</v>
      </c>
      <c r="N601" t="str">
        <f>VLOOKUP(I601,CHOOSE({1,2},Table18[Native],Table18[Name]),2,0)</f>
        <v>Xiāngyáng Shì</v>
      </c>
      <c r="O601" t="str">
        <f>_xlfn.CONCAT(L601," (",N601,")")</f>
        <v>Leihe Zhen (Xiāngyáng Shì)</v>
      </c>
      <c r="P601" s="12" t="str">
        <f>IF(COUNTIF(O:O,O601)&gt;1,_xlfn.CONCAT(L601," (",M601,")"),O601)</f>
        <v>Leihe Zhen (Xiāngyáng Shì)</v>
      </c>
    </row>
    <row r="602" spans="1:16" x14ac:dyDescent="0.25">
      <c r="A602" t="s">
        <v>635</v>
      </c>
      <c r="B602" t="str">
        <f>IF(COUNTIF(A:A,A602)&gt;1,_xlfn.CONCAT(A602," (",N602,")"),A602)</f>
        <v>Léijiādiàn Zhèn</v>
      </c>
      <c r="C602" t="str">
        <f>IF(COUNTIF(B:B,B602)&gt;1,_xlfn.CONCAT(A602," (",M602,")"),B602)</f>
        <v>Léijiādiàn Zhèn</v>
      </c>
      <c r="D602" t="s">
        <v>636</v>
      </c>
      <c r="E602" t="s">
        <v>256</v>
      </c>
      <c r="F602" t="str">
        <f>_xlfn.CONCAT(D602,", ",H602,", ",I602,", ","湖北省")</f>
        <v>雷家店镇, 英山县, 黄冈市, 湖北省</v>
      </c>
      <c r="G602">
        <v>32279</v>
      </c>
      <c r="H602" t="s">
        <v>158</v>
      </c>
      <c r="I602" t="s">
        <v>148</v>
      </c>
      <c r="J602">
        <f>VLOOKUP(F602,[1]!china_towns_second__2[[Column1]:[Y]],3,FALSE)</f>
        <v>30.910978422267799</v>
      </c>
      <c r="K602">
        <f>VLOOKUP(F602,[1]!china_towns_second__2[[Column1]:[Y]],2,FALSE)</f>
        <v>115.7658273</v>
      </c>
      <c r="L602" t="s">
        <v>4008</v>
      </c>
      <c r="M602" t="str">
        <f>VLOOKUP(H602,CHOOSE({1,2},Table18[Native],Table18[Name]),2,0)</f>
        <v>Yīngshān Xiàn</v>
      </c>
      <c r="N602" t="str">
        <f>VLOOKUP(I602,CHOOSE({1,2},Table18[Native],Table18[Name]),2,0)</f>
        <v>Huánggāng Shì</v>
      </c>
      <c r="O602" t="str">
        <f>_xlfn.CONCAT(L602," (",N602,")")</f>
        <v>Leijiadian Zhen (Huánggāng Shì)</v>
      </c>
      <c r="P602" s="12" t="str">
        <f>IF(COUNTIF(O:O,O602)&gt;1,_xlfn.CONCAT(L602," (",M602,")"),O602)</f>
        <v>Leijiadian Zhen (Huánggāng Shì)</v>
      </c>
    </row>
    <row r="603" spans="1:16" x14ac:dyDescent="0.25">
      <c r="A603" t="s">
        <v>2929</v>
      </c>
      <c r="B603" t="str">
        <f>IF(COUNTIF(A:A,A603)&gt;1,_xlfn.CONCAT(A603," (",N603,")"),A603)</f>
        <v>Léizǔ Zhèn [Héhuā Zhèn]</v>
      </c>
      <c r="C603" t="str">
        <f>IF(COUNTIF(B:B,B603)&gt;1,_xlfn.CONCAT(A603," (",M603,")"),B603)</f>
        <v>Léizǔ Zhèn [Héhuā Zhèn]</v>
      </c>
      <c r="D603" t="s">
        <v>2930</v>
      </c>
      <c r="E603" t="s">
        <v>256</v>
      </c>
      <c r="F603" t="str">
        <f>_xlfn.CONCAT(D603,", ",H603,", ",I603,", ","湖北省")</f>
        <v>嫘祖镇, 远安县, 宜昌市, 湖北省</v>
      </c>
      <c r="G603">
        <v>25250</v>
      </c>
      <c r="H603" t="s">
        <v>249</v>
      </c>
      <c r="I603" t="s">
        <v>238</v>
      </c>
      <c r="J603">
        <f>VLOOKUP(F603,[1]!china_towns_second__2[[Column1]:[Y]],3,FALSE)</f>
        <v>31.242052277260001</v>
      </c>
      <c r="K603">
        <f>VLOOKUP(F603,[1]!china_towns_second__2[[Column1]:[Y]],2,FALSE)</f>
        <v>111.35877170000001</v>
      </c>
      <c r="L603" t="s">
        <v>5185</v>
      </c>
      <c r="M603" t="str">
        <f>VLOOKUP(H603,CHOOSE({1,2},Table18[Native],Table18[Name]),2,0)</f>
        <v>Yuăn'ān Xiàn</v>
      </c>
      <c r="N603" t="str">
        <f>VLOOKUP(I603,CHOOSE({1,2},Table18[Native],Table18[Name]),2,0)</f>
        <v>Yíchāng Shì</v>
      </c>
      <c r="O603" t="str">
        <f>_xlfn.CONCAT(L603," (",N603,")")</f>
        <v>Leizu Zhen [Hehua Zhen] (Yíchāng Shì)</v>
      </c>
      <c r="P603" s="12" t="str">
        <f>IF(COUNTIF(O:O,O603)&gt;1,_xlfn.CONCAT(L603," (",M603,")"),O603)</f>
        <v>Leizu Zhen [Hehua Zhen] (Yíchāng Shì)</v>
      </c>
    </row>
    <row r="604" spans="1:16" x14ac:dyDescent="0.25">
      <c r="A604" t="s">
        <v>2315</v>
      </c>
      <c r="B604" t="str">
        <f>IF(COUNTIF(A:A,A604)&gt;1,_xlfn.CONCAT(A604," (",N604,")"),A604)</f>
        <v>Lĕngjí Zhèn</v>
      </c>
      <c r="C604" t="str">
        <f>IF(COUNTIF(B:B,B604)&gt;1,_xlfn.CONCAT(A604," (",M604,")"),B604)</f>
        <v>Lĕngjí Zhèn</v>
      </c>
      <c r="D604" t="s">
        <v>2316</v>
      </c>
      <c r="E604" t="s">
        <v>256</v>
      </c>
      <c r="F604" t="str">
        <f>_xlfn.CONCAT(D604,", ",H604,", ",I604,", ","湖北省")</f>
        <v>冷集镇, 谷城县, 襄阳市, 湖北省</v>
      </c>
      <c r="G604">
        <v>47288</v>
      </c>
      <c r="H604" t="s">
        <v>216</v>
      </c>
      <c r="I604" t="s">
        <v>213</v>
      </c>
      <c r="J604">
        <f>VLOOKUP(F604,[1]!china_towns_second__2[[Column1]:[Y]],3,FALSE)</f>
        <v>32.402064406832402</v>
      </c>
      <c r="K604">
        <f>VLOOKUP(F604,[1]!china_towns_second__2[[Column1]:[Y]],2,FALSE)</f>
        <v>111.54444359999999</v>
      </c>
      <c r="L604" t="s">
        <v>4865</v>
      </c>
      <c r="M604" t="str">
        <f>VLOOKUP(H604,CHOOSE({1,2},Table18[Native],Table18[Name]),2,0)</f>
        <v>Gŭchéng Xiàn</v>
      </c>
      <c r="N604" t="str">
        <f>VLOOKUP(I604,CHOOSE({1,2},Table18[Native],Table18[Name]),2,0)</f>
        <v>Xiāngyáng Shì</v>
      </c>
      <c r="O604" t="str">
        <f>_xlfn.CONCAT(L604," (",N604,")")</f>
        <v>Lengji Zhen (Xiāngyáng Shì)</v>
      </c>
      <c r="P604" s="12" t="str">
        <f>IF(COUNTIF(O:O,O604)&gt;1,_xlfn.CONCAT(L604," (",M604,")"),O604)</f>
        <v>Lengji Zhen (Xiāngyáng Shì)</v>
      </c>
    </row>
    <row r="605" spans="1:16" x14ac:dyDescent="0.25">
      <c r="A605" t="s">
        <v>998</v>
      </c>
      <c r="B605" t="str">
        <f>IF(COUNTIF(A:A,A605)&gt;1,_xlfn.CONCAT(A605," (",N605,")"),A605)</f>
        <v>Lĕngshuĭ Zhèn</v>
      </c>
      <c r="C605" t="str">
        <f>IF(COUNTIF(B:B,B605)&gt;1,_xlfn.CONCAT(A605," (",M605,")"),B605)</f>
        <v>Lĕngshuĭ Zhèn</v>
      </c>
      <c r="D605" t="s">
        <v>999</v>
      </c>
      <c r="E605" t="s">
        <v>256</v>
      </c>
      <c r="F605" t="str">
        <f>_xlfn.CONCAT(D605,", ",H605,", ",I605,", ","湖北省")</f>
        <v>冷水镇, 钟祥市, 荆门市, 湖北省</v>
      </c>
      <c r="G605">
        <v>45373</v>
      </c>
      <c r="H605" t="s">
        <v>176</v>
      </c>
      <c r="I605" t="s">
        <v>171</v>
      </c>
      <c r="J605">
        <f>VLOOKUP(F605,[1]!china_towns_second__2[[Column1]:[Y]],3,FALSE)</f>
        <v>31.121301470124902</v>
      </c>
      <c r="K605">
        <f>VLOOKUP(F605,[1]!china_towns_second__2[[Column1]:[Y]],2,FALSE)</f>
        <v>112.3925593</v>
      </c>
      <c r="L605" t="s">
        <v>4182</v>
      </c>
      <c r="M605" t="str">
        <f>VLOOKUP(H605,CHOOSE({1,2},Table18[Native],Table18[Name]),2,0)</f>
        <v>Zhōngxiáng Shì</v>
      </c>
      <c r="N605" t="str">
        <f>VLOOKUP(I605,CHOOSE({1,2},Table18[Native],Table18[Name]),2,0)</f>
        <v>Jīngmén Shì</v>
      </c>
      <c r="O605" t="str">
        <f>_xlfn.CONCAT(L605," (",N605,")")</f>
        <v>Lengshui Zhen (Jīngmén Shì)</v>
      </c>
      <c r="P605" s="12" t="str">
        <f>IF(COUNTIF(O:O,O605)&gt;1,_xlfn.CONCAT(L605," (",M605,")"),O605)</f>
        <v>Lengshui Zhen (Jīngmén Shì)</v>
      </c>
    </row>
    <row r="606" spans="1:16" x14ac:dyDescent="0.25">
      <c r="A606" t="s">
        <v>2931</v>
      </c>
      <c r="B606" t="str">
        <f>IF(COUNTIF(A:A,A606)&gt;1,_xlfn.CONCAT(A606," (",N606,")"),A606)</f>
        <v>Lètiānxī Zhèn</v>
      </c>
      <c r="C606" t="str">
        <f>IF(COUNTIF(B:B,B606)&gt;1,_xlfn.CONCAT(A606," (",M606,")"),B606)</f>
        <v>Lètiānxī Zhèn</v>
      </c>
      <c r="D606" t="s">
        <v>2932</v>
      </c>
      <c r="E606" t="s">
        <v>256</v>
      </c>
      <c r="F606" t="str">
        <f>_xlfn.CONCAT(D606,", ",H606,", ",I606,", ","湖北省")</f>
        <v>乐天溪镇, 夷陵区, 宜昌市, 湖北省</v>
      </c>
      <c r="G606">
        <v>24979</v>
      </c>
      <c r="H606" t="s">
        <v>248</v>
      </c>
      <c r="I606" t="s">
        <v>238</v>
      </c>
      <c r="J606">
        <f>VLOOKUP(F606,[1]!china_towns_second__2[[Column1]:[Y]],3,FALSE)</f>
        <v>30.881874531940301</v>
      </c>
      <c r="K606">
        <f>VLOOKUP(F606,[1]!china_towns_second__2[[Column1]:[Y]],2,FALSE)</f>
        <v>111.1328401</v>
      </c>
      <c r="L606" t="s">
        <v>5186</v>
      </c>
      <c r="M606" t="str">
        <f>VLOOKUP(H606,CHOOSE({1,2},Table18[Native],Table18[Name]),2,0)</f>
        <v>Yílíng Qū</v>
      </c>
      <c r="N606" t="str">
        <f>VLOOKUP(I606,CHOOSE({1,2},Table18[Native],Table18[Name]),2,0)</f>
        <v>Yíchāng Shì</v>
      </c>
      <c r="O606" t="str">
        <f>_xlfn.CONCAT(L606," (",N606,")")</f>
        <v>Letianxi Zhen (Yíchāng Shì)</v>
      </c>
      <c r="P606" s="12" t="str">
        <f>IF(COUNTIF(O:O,O606)&gt;1,_xlfn.CONCAT(L606," (",M606,")"),O606)</f>
        <v>Letianxi Zhen (Yíchāng Shì)</v>
      </c>
    </row>
    <row r="607" spans="1:16" x14ac:dyDescent="0.25">
      <c r="A607" t="s">
        <v>1897</v>
      </c>
      <c r="B607" t="str">
        <f>IF(COUNTIF(A:A,A607)&gt;1,_xlfn.CONCAT(A607," (",N607,")"),A607)</f>
        <v>Liángdào Jiēdào</v>
      </c>
      <c r="C607" t="str">
        <f>IF(COUNTIF(B:B,B607)&gt;1,_xlfn.CONCAT(A607," (",M607,")"),B607)</f>
        <v>Liángdào Jiēdào</v>
      </c>
      <c r="D607" t="s">
        <v>1898</v>
      </c>
      <c r="E607" t="s">
        <v>270</v>
      </c>
      <c r="F607" t="str">
        <f>_xlfn.CONCAT(D607,", ",H607,", ",I607,", ","湖北省")</f>
        <v>粮道街道, 武昌区, 武汉市, 湖北省</v>
      </c>
      <c r="G607">
        <v>64704</v>
      </c>
      <c r="H607" t="s">
        <v>211</v>
      </c>
      <c r="I607" t="s">
        <v>199</v>
      </c>
      <c r="J607" t="e">
        <f>VLOOKUP(F607,[1]!china_towns_second__2[[Column1]:[Y]],3,FALSE)</f>
        <v>#N/A</v>
      </c>
      <c r="K607" t="e">
        <f>VLOOKUP(F607,[1]!china_towns_second__2[[Column1]:[Y]],2,FALSE)</f>
        <v>#N/A</v>
      </c>
      <c r="L607" t="s">
        <v>4643</v>
      </c>
      <c r="M607" t="str">
        <f>VLOOKUP(H607,CHOOSE({1,2},Table18[Native],Table18[Name]),2,0)</f>
        <v>Wŭchāng Qū</v>
      </c>
      <c r="N607" t="str">
        <f>VLOOKUP(I607,CHOOSE({1,2},Table18[Native],Table18[Name]),2,0)</f>
        <v>Wŭhàn Shì</v>
      </c>
      <c r="O607" t="str">
        <f>_xlfn.CONCAT(L607," (",N607,")")</f>
        <v>Liangdao Jiedao (Wŭhàn Shì)</v>
      </c>
      <c r="P607" s="12" t="str">
        <f>IF(COUNTIF(O:O,O607)&gt;1,_xlfn.CONCAT(L607," (",M607,")"),O607)</f>
        <v>Liangdao Jiedao (Wŭhàn Shì)</v>
      </c>
    </row>
    <row r="608" spans="1:16" x14ac:dyDescent="0.25">
      <c r="A608" t="s">
        <v>2935</v>
      </c>
      <c r="B608" t="str">
        <f>IF(COUNTIF(A:A,A608)&gt;1,_xlfn.CONCAT(A608," (",N608,")"),A608)</f>
        <v>Liănghé Zhèn</v>
      </c>
      <c r="C608" t="str">
        <f>IF(COUNTIF(B:B,B608)&gt;1,_xlfn.CONCAT(A608," (",M608,")"),B608)</f>
        <v>Liănghé Zhèn</v>
      </c>
      <c r="D608" t="s">
        <v>2936</v>
      </c>
      <c r="E608" t="s">
        <v>256</v>
      </c>
      <c r="F608" t="str">
        <f>_xlfn.CONCAT(D608,", ",H608,", ",I608,", ","湖北省")</f>
        <v>两河镇, 当阳市, 宜昌市, 湖北省</v>
      </c>
      <c r="G608">
        <v>32412</v>
      </c>
      <c r="H608" t="s">
        <v>240</v>
      </c>
      <c r="I608" t="s">
        <v>238</v>
      </c>
      <c r="J608">
        <f>VLOOKUP(F608,[1]!china_towns_second__2[[Column1]:[Y]],3,FALSE)</f>
        <v>30.684925450653001</v>
      </c>
      <c r="K608">
        <f>VLOOKUP(F608,[1]!china_towns_second__2[[Column1]:[Y]],2,FALSE)</f>
        <v>111.9258482</v>
      </c>
      <c r="L608" t="s">
        <v>5188</v>
      </c>
      <c r="M608" t="str">
        <f>VLOOKUP(H608,CHOOSE({1,2},Table18[Native],Table18[Name]),2,0)</f>
        <v>Dāngyáng Shì</v>
      </c>
      <c r="N608" t="str">
        <f>VLOOKUP(I608,CHOOSE({1,2},Table18[Native],Table18[Name]),2,0)</f>
        <v>Yíchāng Shì</v>
      </c>
      <c r="O608" t="str">
        <f>_xlfn.CONCAT(L608," (",N608,")")</f>
        <v>Lianghe Zhen (Yíchāng Shì)</v>
      </c>
      <c r="P608" s="12" t="str">
        <f>IF(COUNTIF(O:O,O608)&gt;1,_xlfn.CONCAT(L608," (",M608,")"),O608)</f>
        <v>Lianghe Zhen (Yíchāng Shì)</v>
      </c>
    </row>
    <row r="609" spans="1:16" x14ac:dyDescent="0.25">
      <c r="A609" t="s">
        <v>2933</v>
      </c>
      <c r="B609" t="str">
        <f>IF(COUNTIF(A:A,A609)&gt;1,_xlfn.CONCAT(A609," (",N609,")"),A609)</f>
        <v>Liănghékŏu Zhèn</v>
      </c>
      <c r="C609" t="str">
        <f>IF(COUNTIF(B:B,B609)&gt;1,_xlfn.CONCAT(A609," (",M609,")"),B609)</f>
        <v>Liănghékŏu Zhèn</v>
      </c>
      <c r="D609" t="s">
        <v>2934</v>
      </c>
      <c r="E609" t="s">
        <v>256</v>
      </c>
      <c r="F609" t="str">
        <f>_xlfn.CONCAT(D609,", ",H609,", ",I609,", ","湖北省")</f>
        <v>两河口镇, 秭归县, 宜昌市, 湖北省</v>
      </c>
      <c r="G609">
        <v>23649</v>
      </c>
      <c r="H609" t="s">
        <v>251</v>
      </c>
      <c r="I609" t="s">
        <v>238</v>
      </c>
      <c r="J609">
        <f>VLOOKUP(F609,[1]!china_towns_second__2[[Column1]:[Y]],3,FALSE)</f>
        <v>30.825510523820999</v>
      </c>
      <c r="K609">
        <f>VLOOKUP(F609,[1]!china_towns_second__2[[Column1]:[Y]],2,FALSE)</f>
        <v>110.541766</v>
      </c>
      <c r="L609" t="s">
        <v>5187</v>
      </c>
      <c r="M609" t="str">
        <f>VLOOKUP(H609,CHOOSE({1,2},Table18[Native],Table18[Name]),2,0)</f>
        <v>Zĭguī Xiàn</v>
      </c>
      <c r="N609" t="str">
        <f>VLOOKUP(I609,CHOOSE({1,2},Table18[Native],Table18[Name]),2,0)</f>
        <v>Yíchāng Shì</v>
      </c>
      <c r="O609" t="str">
        <f>_xlfn.CONCAT(L609," (",N609,")")</f>
        <v>Lianghekou Zhen (Yíchāng Shì)</v>
      </c>
      <c r="P609" s="12" t="str">
        <f>IF(COUNTIF(O:O,O609)&gt;1,_xlfn.CONCAT(L609," (",M609,")"),O609)</f>
        <v>Lianghekou Zhen (Yíchāng Shì)</v>
      </c>
    </row>
    <row r="610" spans="1:16" x14ac:dyDescent="0.25">
      <c r="A610" t="s">
        <v>1488</v>
      </c>
      <c r="B610" t="str">
        <f>IF(COUNTIF(A:A,A610)&gt;1,_xlfn.CONCAT(A610," (",N610,")"),A610)</f>
        <v>Liángshuĭhé Zhèn</v>
      </c>
      <c r="C610" t="str">
        <f>IF(COUNTIF(B:B,B610)&gt;1,_xlfn.CONCAT(A610," (",M610,")"),B610)</f>
        <v>Liángshuĭhé Zhèn</v>
      </c>
      <c r="D610" t="s">
        <v>1489</v>
      </c>
      <c r="E610" t="s">
        <v>256</v>
      </c>
      <c r="F610" t="str">
        <f>_xlfn.CONCAT(D610,", ",H610,", ",I610,", ","湖北省")</f>
        <v>凉水河镇, 丹江口市, 十堰市, 湖北省</v>
      </c>
      <c r="G610">
        <v>19547</v>
      </c>
      <c r="H610" t="s">
        <v>187</v>
      </c>
      <c r="I610" t="s">
        <v>186</v>
      </c>
      <c r="J610">
        <f>VLOOKUP(F610,[1]!china_towns_second__2[[Column1]:[Y]],3,FALSE)</f>
        <v>32.632539677712899</v>
      </c>
      <c r="K610">
        <f>VLOOKUP(F610,[1]!china_towns_second__2[[Column1]:[Y]],2,FALSE)</f>
        <v>111.38859359999999</v>
      </c>
      <c r="L610" t="s">
        <v>4433</v>
      </c>
      <c r="M610" t="str">
        <f>VLOOKUP(H610,CHOOSE({1,2},Table18[Native],Table18[Name]),2,0)</f>
        <v>Dānjiāngkŏu Shì</v>
      </c>
      <c r="N610" t="str">
        <f>VLOOKUP(I610,CHOOSE({1,2},Table18[Native],Table18[Name]),2,0)</f>
        <v>Shíyàn Shì</v>
      </c>
      <c r="O610" t="str">
        <f>_xlfn.CONCAT(L610," (",N610,")")</f>
        <v>Liangshuihe Zhen (Shíyàn Shì)</v>
      </c>
      <c r="P610" s="12" t="str">
        <f>IF(COUNTIF(O:O,O610)&gt;1,_xlfn.CONCAT(L610," (",M610,")"),O610)</f>
        <v>Liangshuihe Zhen (Shíyàn Shì)</v>
      </c>
    </row>
    <row r="611" spans="1:16" x14ac:dyDescent="0.25">
      <c r="A611" t="s">
        <v>383</v>
      </c>
      <c r="B611" t="str">
        <f>IF(COUNTIF(A:A,A611)&gt;1,_xlfn.CONCAT(A611," (",N611,")"),A611)</f>
        <v>Liángwù Xiāng</v>
      </c>
      <c r="C611" t="str">
        <f>IF(COUNTIF(B:B,B611)&gt;1,_xlfn.CONCAT(A611," (",M611,")"),B611)</f>
        <v>Liángwù Xiāng</v>
      </c>
      <c r="D611" t="s">
        <v>384</v>
      </c>
      <c r="E611" t="s">
        <v>285</v>
      </c>
      <c r="F611" t="str">
        <f>_xlfn.CONCAT(D611,", ",H611,", ",I611,", ","湖北省")</f>
        <v>凉雾乡, 利川市, 恩施土家族苗族自治州, 湖北省</v>
      </c>
      <c r="G611">
        <v>43379</v>
      </c>
      <c r="H611" t="s">
        <v>141</v>
      </c>
      <c r="I611" t="s">
        <v>135</v>
      </c>
      <c r="J611" t="e">
        <f>VLOOKUP(F611,[1]!china_towns_second__2[[Column1]:[Y]],3,FALSE)</f>
        <v>#N/A</v>
      </c>
      <c r="K611" t="e">
        <f>VLOOKUP(F611,[1]!china_towns_second__2[[Column1]:[Y]],2,FALSE)</f>
        <v>#N/A</v>
      </c>
      <c r="L611" t="s">
        <v>3882</v>
      </c>
      <c r="M611" t="str">
        <f>VLOOKUP(H611,CHOOSE({1,2},Table18[Native],Table18[Name]),2,0)</f>
        <v>Lìchuān Shì</v>
      </c>
      <c r="N611" t="str">
        <f>VLOOKUP(I611,CHOOSE({1,2},Table18[Native],Table18[Name]),2,0)</f>
        <v>Ēnshī Tŭjiāzú Miáozú Zìzhìzhōu</v>
      </c>
      <c r="O611" t="str">
        <f>_xlfn.CONCAT(L611," (",N611,")")</f>
        <v>Liangwu Xiang (Ēnshī Tŭjiāzú Miáozú Zìzhìzhōu)</v>
      </c>
      <c r="P611" s="12" t="str">
        <f>IF(COUNTIF(O:O,O611)&gt;1,_xlfn.CONCAT(L611," (",M611,")"),O611)</f>
        <v>Liangwu Xiang (Ēnshī Tŭjiāzú Miáozú Zìzhìzhōu)</v>
      </c>
    </row>
    <row r="612" spans="1:16" x14ac:dyDescent="0.25">
      <c r="A612" t="s">
        <v>2317</v>
      </c>
      <c r="B612" t="str">
        <f>IF(COUNTIF(A:A,A612)&gt;1,_xlfn.CONCAT(A612," (",N612,")"),A612)</f>
        <v>Liăngyù Xiāng</v>
      </c>
      <c r="C612" t="str">
        <f>IF(COUNTIF(B:B,B612)&gt;1,_xlfn.CONCAT(A612," (",M612,")"),B612)</f>
        <v>Liăngyù Xiāng</v>
      </c>
      <c r="D612" t="s">
        <v>2318</v>
      </c>
      <c r="E612" t="s">
        <v>285</v>
      </c>
      <c r="F612" t="str">
        <f>_xlfn.CONCAT(D612,", ",H612,", ",I612,", ","湖北省")</f>
        <v>两峪乡, 保康县, 襄阳市, 湖北省</v>
      </c>
      <c r="G612">
        <v>9064</v>
      </c>
      <c r="H612" t="s">
        <v>214</v>
      </c>
      <c r="I612" t="s">
        <v>213</v>
      </c>
      <c r="J612" t="e">
        <f>VLOOKUP(F612,[1]!china_towns_second__2[[Column1]:[Y]],3,FALSE)</f>
        <v>#N/A</v>
      </c>
      <c r="K612" t="e">
        <f>VLOOKUP(F612,[1]!china_towns_second__2[[Column1]:[Y]],2,FALSE)</f>
        <v>#N/A</v>
      </c>
      <c r="L612" t="s">
        <v>4866</v>
      </c>
      <c r="M612" t="str">
        <f>VLOOKUP(H612,CHOOSE({1,2},Table18[Native],Table18[Name]),2,0)</f>
        <v>Băokāng Xiàn</v>
      </c>
      <c r="N612" t="str">
        <f>VLOOKUP(I612,CHOOSE({1,2},Table18[Native],Table18[Name]),2,0)</f>
        <v>Xiāngyáng Shì</v>
      </c>
      <c r="O612" t="str">
        <f>_xlfn.CONCAT(L612," (",N612,")")</f>
        <v>Liangyu Xiang (Xiāngyáng Shì)</v>
      </c>
      <c r="P612" s="12" t="str">
        <f>IF(COUNTIF(O:O,O612)&gt;1,_xlfn.CONCAT(L612," (",M612,")"),O612)</f>
        <v>Liangyu Xiang (Xiāngyáng Shì)</v>
      </c>
    </row>
    <row r="613" spans="1:16" x14ac:dyDescent="0.25">
      <c r="A613" t="s">
        <v>281</v>
      </c>
      <c r="B613" t="str">
        <f>IF(COUNTIF(A:A,A613)&gt;1,_xlfn.CONCAT(A613," (",N613,")"),A613)</f>
        <v>Liángzi Zhèn</v>
      </c>
      <c r="C613" t="str">
        <f>IF(COUNTIF(B:B,B613)&gt;1,_xlfn.CONCAT(A613," (",M613,")"),B613)</f>
        <v>Liángzi Zhèn</v>
      </c>
      <c r="D613" t="s">
        <v>3080</v>
      </c>
      <c r="E613" t="s">
        <v>256</v>
      </c>
      <c r="F613" t="str">
        <f>_xlfn.CONCAT(D613,", ",H613,", ",I613,", ","湖北省")</f>
        <v>梁子镇, 梁子湖区, 鄂州市, 湖北省</v>
      </c>
      <c r="G613">
        <v>16044</v>
      </c>
      <c r="H613" t="s">
        <v>147</v>
      </c>
      <c r="I613" t="s">
        <v>144</v>
      </c>
      <c r="J613">
        <f>VLOOKUP(F613,[1]!china_towns_second__2[[Column1]:[Y]],3,FALSE)</f>
        <v>30.238403754095099</v>
      </c>
      <c r="K613">
        <f>VLOOKUP(F613,[1]!china_towns_second__2[[Column1]:[Y]],2,FALSE)</f>
        <v>114.60286670000001</v>
      </c>
      <c r="L613" t="s">
        <v>3832</v>
      </c>
      <c r="M613" t="str">
        <f>VLOOKUP(H613,CHOOSE({1,2},Table18[Native],Table18[Name]),2,0)</f>
        <v>Liángzihú Qū</v>
      </c>
      <c r="N613" t="str">
        <f>VLOOKUP(I613,CHOOSE({1,2},Table18[Native],Table18[Name]),2,0)</f>
        <v>Èzhōu Shì</v>
      </c>
      <c r="O613" t="str">
        <f>_xlfn.CONCAT(L613," (",N613,")")</f>
        <v>Liangzi Zhen (Èzhōu Shì)</v>
      </c>
      <c r="P613" s="12" t="str">
        <f>IF(COUNTIF(O:O,O613)&gt;1,_xlfn.CONCAT(L613," (",M613,")"),O613)</f>
        <v>Liangzi Zhen (Èzhōu Shì)</v>
      </c>
    </row>
    <row r="614" spans="1:16" x14ac:dyDescent="0.25">
      <c r="A614" t="s">
        <v>1204</v>
      </c>
      <c r="B614" t="str">
        <f>IF(COUNTIF(A:A,A614)&gt;1,_xlfn.CONCAT(A614," (",N614,")"),A614)</f>
        <v>Liánhé Jiēdào</v>
      </c>
      <c r="C614" t="str">
        <f>IF(COUNTIF(B:B,B614)&gt;1,_xlfn.CONCAT(A614," (",M614,")"),B614)</f>
        <v>Liánhé Jiēdào</v>
      </c>
      <c r="D614" t="s">
        <v>1205</v>
      </c>
      <c r="E614" t="s">
        <v>270</v>
      </c>
      <c r="F614" t="str">
        <f>_xlfn.CONCAT(D614,", ",H614,", ",I614,", ","湖北省")</f>
        <v>联合街道, 沙市区, 荆州市, 湖北省</v>
      </c>
      <c r="G614">
        <v>88308</v>
      </c>
      <c r="H614" t="s">
        <v>183</v>
      </c>
      <c r="I614" t="s">
        <v>177</v>
      </c>
      <c r="J614">
        <f>VLOOKUP(F614,[1]!china_towns_second__2[[Column1]:[Y]],3,FALSE)</f>
        <v>30.300154914609902</v>
      </c>
      <c r="K614">
        <f>VLOOKUP(F614,[1]!china_towns_second__2[[Column1]:[Y]],2,FALSE)</f>
        <v>112.3055614</v>
      </c>
      <c r="L614" t="s">
        <v>4286</v>
      </c>
      <c r="M614" t="str">
        <f>VLOOKUP(H614,CHOOSE({1,2},Table18[Native],Table18[Name]),2,0)</f>
        <v>Shāshì Qū</v>
      </c>
      <c r="N614" t="str">
        <f>VLOOKUP(I614,CHOOSE({1,2},Table18[Native],Table18[Name]),2,0)</f>
        <v>Jīngzhōu Shì</v>
      </c>
      <c r="O614" t="str">
        <f>_xlfn.CONCAT(L614," (",N614,")")</f>
        <v>Lianhe Jiedao (Jīngzhōu Shì)</v>
      </c>
      <c r="P614" s="12" t="str">
        <f>IF(COUNTIF(O:O,O614)&gt;1,_xlfn.CONCAT(L614," (",M614,")"),O614)</f>
        <v>Lianhe Jiedao (Jīngzhōu Shì)</v>
      </c>
    </row>
    <row r="615" spans="1:16" x14ac:dyDescent="0.25">
      <c r="A615" t="s">
        <v>2937</v>
      </c>
      <c r="B615" t="str">
        <f>IF(COUNTIF(A:A,A615)&gt;1,_xlfn.CONCAT(A615," (",N615,")"),A615)</f>
        <v>Liánpéng Xiāng</v>
      </c>
      <c r="C615" t="str">
        <f>IF(COUNTIF(B:B,B615)&gt;1,_xlfn.CONCAT(A615," (",M615,")"),B615)</f>
        <v>Liánpéng Xiāng</v>
      </c>
      <c r="D615" t="s">
        <v>2938</v>
      </c>
      <c r="E615" t="s">
        <v>285</v>
      </c>
      <c r="F615" t="str">
        <f>_xlfn.CONCAT(D615,", ",H615,", ",I615,", ","湖北省")</f>
        <v>联棚乡, 点军区, 宜昌市, 湖北省</v>
      </c>
      <c r="G615">
        <v>13949</v>
      </c>
      <c r="H615" t="s">
        <v>241</v>
      </c>
      <c r="I615" t="s">
        <v>238</v>
      </c>
      <c r="J615" t="e">
        <f>VLOOKUP(F615,[1]!china_towns_second__2[[Column1]:[Y]],3,FALSE)</f>
        <v>#N/A</v>
      </c>
      <c r="K615" t="e">
        <f>VLOOKUP(F615,[1]!china_towns_second__2[[Column1]:[Y]],2,FALSE)</f>
        <v>#N/A</v>
      </c>
      <c r="L615" t="s">
        <v>5189</v>
      </c>
      <c r="M615" t="str">
        <f>VLOOKUP(H615,CHOOSE({1,2},Table18[Native],Table18[Name]),2,0)</f>
        <v>Diănjūn Qū</v>
      </c>
      <c r="N615" t="str">
        <f>VLOOKUP(I615,CHOOSE({1,2},Table18[Native],Table18[Name]),2,0)</f>
        <v>Yíchāng Shì</v>
      </c>
      <c r="O615" t="str">
        <f>_xlfn.CONCAT(L615," (",N615,")")</f>
        <v>Lianpeng Xiang (Yíchāng Shì)</v>
      </c>
      <c r="P615" s="12" t="str">
        <f>IF(COUNTIF(O:O,O615)&gt;1,_xlfn.CONCAT(L615," (",M615,")"),O615)</f>
        <v>Lianpeng Xiang (Yíchāng Shì)</v>
      </c>
    </row>
    <row r="616" spans="1:16" x14ac:dyDescent="0.25">
      <c r="A616" t="s">
        <v>1206</v>
      </c>
      <c r="B616" t="str">
        <f>IF(COUNTIF(A:A,A616)&gt;1,_xlfn.CONCAT(A616," (",N616,")"),A616)</f>
        <v>Lĭbù Zhèn</v>
      </c>
      <c r="C616" t="str">
        <f>IF(COUNTIF(B:B,B616)&gt;1,_xlfn.CONCAT(A616," (",M616,")"),B616)</f>
        <v>Lĭbù Zhèn</v>
      </c>
      <c r="D616" t="s">
        <v>1207</v>
      </c>
      <c r="E616" t="s">
        <v>256</v>
      </c>
      <c r="F616" t="str">
        <f>_xlfn.CONCAT(D616,", ",H616,", ",I616,", ","湖北省")</f>
        <v>李埠镇, 荆州区, 荆州市, 湖北省</v>
      </c>
      <c r="G616">
        <v>22235</v>
      </c>
      <c r="H616" t="s">
        <v>182</v>
      </c>
      <c r="I616" t="s">
        <v>177</v>
      </c>
      <c r="J616">
        <f>VLOOKUP(F616,[1]!china_towns_second__2[[Column1]:[Y]],3,FALSE)</f>
        <v>30.329286350657199</v>
      </c>
      <c r="K616">
        <f>VLOOKUP(F616,[1]!china_towns_second__2[[Column1]:[Y]],2,FALSE)</f>
        <v>112.05962580000001</v>
      </c>
      <c r="L616" t="s">
        <v>4287</v>
      </c>
      <c r="M616" t="str">
        <f>VLOOKUP(H616,CHOOSE({1,2},Table18[Native],Table18[Name]),2,0)</f>
        <v>Jīngzhōu Qū</v>
      </c>
      <c r="N616" t="str">
        <f>VLOOKUP(I616,CHOOSE({1,2},Table18[Native],Table18[Name]),2,0)</f>
        <v>Jīngzhōu Shì</v>
      </c>
      <c r="O616" t="str">
        <f>_xlfn.CONCAT(L616," (",N616,")")</f>
        <v>Libu Zhen (Jīngzhōu Shì)</v>
      </c>
      <c r="P616" s="12" t="str">
        <f>IF(COUNTIF(O:O,O616)&gt;1,_xlfn.CONCAT(L616," (",M616,")"),O616)</f>
        <v>Libu Zhen (Jīngzhōu Shì)</v>
      </c>
    </row>
    <row r="617" spans="1:16" x14ac:dyDescent="0.25">
      <c r="A617" t="s">
        <v>1678</v>
      </c>
      <c r="B617" t="str">
        <f>IF(COUNTIF(A:A,A617)&gt;1,_xlfn.CONCAT(A617," (",N617,")"),A617)</f>
        <v>Lĭdiàn Zhèn (Suízhōu Shì)</v>
      </c>
      <c r="C617" t="str">
        <f>IF(COUNTIF(B:B,B617)&gt;1,_xlfn.CONCAT(A617," (",M617,")"),B617)</f>
        <v>Lĭdiàn Zhèn (Suízhōu Shì)</v>
      </c>
      <c r="D617" t="s">
        <v>1679</v>
      </c>
      <c r="E617" t="s">
        <v>256</v>
      </c>
      <c r="F617" t="str">
        <f>_xlfn.CONCAT(D617,", ",H617,", ",I617,", ","湖北省")</f>
        <v>李店镇, 广水市, 随州市, 湖北省</v>
      </c>
      <c r="G617">
        <v>30862</v>
      </c>
      <c r="H617" t="s">
        <v>196</v>
      </c>
      <c r="I617" t="s">
        <v>195</v>
      </c>
      <c r="J617">
        <f>VLOOKUP(F617,[1]!china_towns_second__2[[Column1]:[Y]],3,FALSE)</f>
        <v>31.5329279654967</v>
      </c>
      <c r="K617">
        <f>VLOOKUP(F617,[1]!china_towns_second__2[[Column1]:[Y]],2,FALSE)</f>
        <v>113.9441266</v>
      </c>
      <c r="L617" t="s">
        <v>4532</v>
      </c>
      <c r="M617" t="str">
        <f>VLOOKUP(H617,CHOOSE({1,2},Table18[Native],Table18[Name]),2,0)</f>
        <v>Guăngshuĭ Shì</v>
      </c>
      <c r="N617" t="str">
        <f>VLOOKUP(I617,CHOOSE({1,2},Table18[Native],Table18[Name]),2,0)</f>
        <v>Suízhōu Shì</v>
      </c>
      <c r="O617" t="str">
        <f>_xlfn.CONCAT(L617," (",N617,")")</f>
        <v>Lidian Zhen (Suizhou Shi) (Suízhōu Shì)</v>
      </c>
      <c r="P617" s="12" t="str">
        <f>IF(COUNTIF(O:O,O617)&gt;1,_xlfn.CONCAT(L617," (",M617,")"),O617)</f>
        <v>Lidian Zhen (Suizhou Shi) (Suízhōu Shì)</v>
      </c>
    </row>
    <row r="618" spans="1:16" x14ac:dyDescent="0.25">
      <c r="A618" t="s">
        <v>1678</v>
      </c>
      <c r="B618" t="str">
        <f>IF(COUNTIF(A:A,A618)&gt;1,_xlfn.CONCAT(A618," (",N618,")"),A618)</f>
        <v>Lĭdiàn Zhèn (Xiàogăn Shì)</v>
      </c>
      <c r="C618" t="str">
        <f>IF(COUNTIF(B:B,B618)&gt;1,_xlfn.CONCAT(A618," (",M618,")"),B618)</f>
        <v>Lĭdiàn Zhèn (Xiàogăn Shì)</v>
      </c>
      <c r="D618" t="s">
        <v>1679</v>
      </c>
      <c r="E618" t="s">
        <v>256</v>
      </c>
      <c r="F618" t="str">
        <f>_xlfn.CONCAT(D618,", ",H618,", ",I618,", ","湖北省")</f>
        <v>李店镇, 安陆市, 孝感市, 湖北省</v>
      </c>
      <c r="G618">
        <v>22166</v>
      </c>
      <c r="H618" t="s">
        <v>231</v>
      </c>
      <c r="I618" t="s">
        <v>230</v>
      </c>
      <c r="J618">
        <f>VLOOKUP(F618,[1]!china_towns_second__2[[Column1]:[Y]],3,FALSE)</f>
        <v>31.2224244377005</v>
      </c>
      <c r="K618">
        <f>VLOOKUP(F618,[1]!china_towns_second__2[[Column1]:[Y]],2,FALSE)</f>
        <v>113.77310180000001</v>
      </c>
      <c r="L618" t="s">
        <v>5070</v>
      </c>
      <c r="M618" t="str">
        <f>VLOOKUP(H618,CHOOSE({1,2},Table18[Native],Table18[Name]),2,0)</f>
        <v>Ānlù Shì</v>
      </c>
      <c r="N618" t="str">
        <f>VLOOKUP(I618,CHOOSE({1,2},Table18[Native],Table18[Name]),2,0)</f>
        <v>Xiàogăn Shì</v>
      </c>
      <c r="O618" t="str">
        <f>_xlfn.CONCAT(L618," (",N618,")")</f>
        <v>Lidian Zhen (Xiaogan Shi) (Xiàogăn Shì)</v>
      </c>
      <c r="P618" s="12" t="str">
        <f>IF(COUNTIF(O:O,O618)&gt;1,_xlfn.CONCAT(L618," (",M618,")"),O618)</f>
        <v>Lidian Zhen (Xiaogan Shi) (Xiàogăn Shì)</v>
      </c>
    </row>
    <row r="619" spans="1:16" x14ac:dyDescent="0.25">
      <c r="A619" t="s">
        <v>1899</v>
      </c>
      <c r="B619" t="str">
        <f>IF(COUNTIF(A:A,A619)&gt;1,_xlfn.CONCAT(A619," (",N619,")"),A619)</f>
        <v>Lĭjí Jiēdào (Wŭhàn Shì)</v>
      </c>
      <c r="C619" t="str">
        <f>IF(COUNTIF(B:B,B619)&gt;1,_xlfn.CONCAT(A619," (",M619,")"),B619)</f>
        <v>Lĭjí Jiēdào (Huángpí Qū)</v>
      </c>
      <c r="D619" t="s">
        <v>1900</v>
      </c>
      <c r="E619" t="s">
        <v>270</v>
      </c>
      <c r="F619" t="str">
        <f>_xlfn.CONCAT(D619,", ",H619,", ",I619,", ","湖北省")</f>
        <v>李集街道, 黄陂区, 武汉市, 湖北省</v>
      </c>
      <c r="G619">
        <v>70197</v>
      </c>
      <c r="H619" t="s">
        <v>205</v>
      </c>
      <c r="I619" t="s">
        <v>199</v>
      </c>
      <c r="J619">
        <f>VLOOKUP(F619,[1]!china_towns_second__2[[Column1]:[Y]],3,FALSE)</f>
        <v>31.041915742697299</v>
      </c>
      <c r="K619">
        <f>VLOOKUP(F619,[1]!china_towns_second__2[[Column1]:[Y]],2,FALSE)</f>
        <v>114.22225229999999</v>
      </c>
      <c r="L619" t="s">
        <v>4644</v>
      </c>
      <c r="M619" t="str">
        <f>VLOOKUP(H619,CHOOSE({1,2},Table18[Native],Table18[Name]),2,0)</f>
        <v>Huángpí Qū</v>
      </c>
      <c r="N619" t="str">
        <f>VLOOKUP(I619,CHOOSE({1,2},Table18[Native],Table18[Name]),2,0)</f>
        <v>Wŭhàn Shì</v>
      </c>
      <c r="O619" t="str">
        <f>_xlfn.CONCAT(L619," (",N619,")")</f>
        <v>Liji Jiedao (Huangpi Qu) (Wŭhàn Shì)</v>
      </c>
      <c r="P619" s="12" t="str">
        <f>IF(COUNTIF(O:O,O619)&gt;1,_xlfn.CONCAT(L619," (",M619,")"),O619)</f>
        <v>Liji Jiedao (Huangpi Qu) (Wŭhàn Shì)</v>
      </c>
    </row>
    <row r="620" spans="1:16" x14ac:dyDescent="0.25">
      <c r="A620" t="s">
        <v>1899</v>
      </c>
      <c r="B620" t="str">
        <f>IF(COUNTIF(A:A,A620)&gt;1,_xlfn.CONCAT(A620," (",N620,")"),A620)</f>
        <v>Lĭjí Jiēdào (Wŭhàn Shì)</v>
      </c>
      <c r="C620" t="str">
        <f>IF(COUNTIF(B:B,B620)&gt;1,_xlfn.CONCAT(A620," (",M620,")"),B620)</f>
        <v>Lĭjí Jiēdào (Xīnzhōu Qū)</v>
      </c>
      <c r="D620" t="s">
        <v>1900</v>
      </c>
      <c r="E620" t="s">
        <v>270</v>
      </c>
      <c r="F620" t="str">
        <f>_xlfn.CONCAT(D620,", ",H620,", ",I620,", ","湖北省")</f>
        <v>李集街道, 新洲区, 武汉市, 湖北省</v>
      </c>
      <c r="G620">
        <v>46483</v>
      </c>
      <c r="H620" t="s">
        <v>212</v>
      </c>
      <c r="I620" t="s">
        <v>199</v>
      </c>
      <c r="J620">
        <f>VLOOKUP(F620,[1]!china_towns_second__2[[Column1]:[Y]],3,FALSE)</f>
        <v>30.873378098577199</v>
      </c>
      <c r="K620">
        <f>VLOOKUP(F620,[1]!china_towns_second__2[[Column1]:[Y]],2,FALSE)</f>
        <v>114.7040435</v>
      </c>
      <c r="L620" t="s">
        <v>4645</v>
      </c>
      <c r="M620" t="str">
        <f>VLOOKUP(H620,CHOOSE({1,2},Table18[Native],Table18[Name]),2,0)</f>
        <v>Xīnzhōu Qū</v>
      </c>
      <c r="N620" t="str">
        <f>VLOOKUP(I620,CHOOSE({1,2},Table18[Native],Table18[Name]),2,0)</f>
        <v>Wŭhàn Shì</v>
      </c>
      <c r="O620" t="str">
        <f>_xlfn.CONCAT(L620," (",N620,")")</f>
        <v>Liji Jiedao (Xinzhou Qu) (Wŭhàn Shì)</v>
      </c>
      <c r="P620" s="12" t="str">
        <f>IF(COUNTIF(O:O,O620)&gt;1,_xlfn.CONCAT(L620," (",M620,")"),O620)</f>
        <v>Liji Jiedao (Xinzhou Qu) (Wŭhàn Shì)</v>
      </c>
    </row>
    <row r="621" spans="1:16" x14ac:dyDescent="0.25">
      <c r="A621" t="s">
        <v>385</v>
      </c>
      <c r="B621" t="str">
        <f>IF(COUNTIF(A:A,A621)&gt;1,_xlfn.CONCAT(A621," (",N621,")"),A621)</f>
        <v>Lĭjiāhé Zhèn</v>
      </c>
      <c r="C621" t="str">
        <f>IF(COUNTIF(B:B,B621)&gt;1,_xlfn.CONCAT(A621," (",M621,")"),B621)</f>
        <v>Lĭjiāhé Zhèn</v>
      </c>
      <c r="D621" t="s">
        <v>386</v>
      </c>
      <c r="E621" t="s">
        <v>256</v>
      </c>
      <c r="F621" t="str">
        <f>_xlfn.CONCAT(D621,", ",H621,", ",I621,", ","湖北省")</f>
        <v>李家河镇, 宣恩县, 恩施土家族苗族自治州, 湖北省</v>
      </c>
      <c r="G621">
        <v>41451</v>
      </c>
      <c r="H621" t="s">
        <v>143</v>
      </c>
      <c r="I621" t="s">
        <v>135</v>
      </c>
      <c r="J621">
        <f>VLOOKUP(F621,[1]!china_towns_second__2[[Column1]:[Y]],3,FALSE)</f>
        <v>29.656325397089201</v>
      </c>
      <c r="K621">
        <f>VLOOKUP(F621,[1]!china_towns_second__2[[Column1]:[Y]],2,FALSE)</f>
        <v>109.4015077</v>
      </c>
      <c r="L621" t="s">
        <v>3883</v>
      </c>
      <c r="M621" t="str">
        <f>VLOOKUP(H621,CHOOSE({1,2},Table18[Native],Table18[Name]),2,0)</f>
        <v>Xuān'ēn Xiàn</v>
      </c>
      <c r="N621" t="str">
        <f>VLOOKUP(I621,CHOOSE({1,2},Table18[Native],Table18[Name]),2,0)</f>
        <v>Ēnshī Tŭjiāzú Miáozú Zìzhìzhōu</v>
      </c>
      <c r="O621" t="str">
        <f>_xlfn.CONCAT(L621," (",N621,")")</f>
        <v>Lijiahe Zhen (Ēnshī Tŭjiāzú Miáozú Zìzhìzhōu)</v>
      </c>
      <c r="P621" s="12" t="str">
        <f>IF(COUNTIF(O:O,O621)&gt;1,_xlfn.CONCAT(L621," (",M621,")"),O621)</f>
        <v>Lijiahe Zhen (Ēnshī Tŭjiāzú Miáozú Zìzhìzhōu)</v>
      </c>
    </row>
    <row r="622" spans="1:16" x14ac:dyDescent="0.25">
      <c r="A622" t="s">
        <v>2319</v>
      </c>
      <c r="B622" t="str">
        <f>IF(COUNTIF(A:A,A622)&gt;1,_xlfn.CONCAT(A622," (",N622,")"),A622)</f>
        <v>Lĭlóu Zhèn</v>
      </c>
      <c r="C622" t="str">
        <f>IF(COUNTIF(B:B,B622)&gt;1,_xlfn.CONCAT(A622," (",M622,")"),B622)</f>
        <v>Lĭlóu Zhèn</v>
      </c>
      <c r="D622" t="s">
        <v>2320</v>
      </c>
      <c r="E622" t="s">
        <v>256</v>
      </c>
      <c r="F622" t="str">
        <f>_xlfn.CONCAT(D622,", ",H622,", ",I622,", ","湖北省")</f>
        <v>李楼镇, 老河口市, 襄阳市, 湖北省</v>
      </c>
      <c r="G622">
        <v>37453</v>
      </c>
      <c r="H622" t="s">
        <v>217</v>
      </c>
      <c r="I622" t="s">
        <v>213</v>
      </c>
      <c r="J622">
        <f>VLOOKUP(F622,[1]!china_towns_second__2[[Column1]:[Y]],3,FALSE)</f>
        <v>32.349454060041801</v>
      </c>
      <c r="K622">
        <f>VLOOKUP(F622,[1]!china_towns_second__2[[Column1]:[Y]],2,FALSE)</f>
        <v>111.7201122</v>
      </c>
      <c r="L622" t="s">
        <v>4867</v>
      </c>
      <c r="M622" t="str">
        <f>VLOOKUP(H622,CHOOSE({1,2},Table18[Native],Table18[Name]),2,0)</f>
        <v>Lăohékŏu Shì</v>
      </c>
      <c r="N622" t="str">
        <f>VLOOKUP(I622,CHOOSE({1,2},Table18[Native],Table18[Name]),2,0)</f>
        <v>Xiāngyáng Shì</v>
      </c>
      <c r="O622" t="str">
        <f>_xlfn.CONCAT(L622," (",N622,")")</f>
        <v>Lilou Zhen (Xiāngyáng Shì)</v>
      </c>
      <c r="P622" s="12" t="str">
        <f>IF(COUNTIF(O:O,O622)&gt;1,_xlfn.CONCAT(L622," (",M622,")"),O622)</f>
        <v>Lilou Zhen (Xiāngyáng Shì)</v>
      </c>
    </row>
    <row r="623" spans="1:16" x14ac:dyDescent="0.25">
      <c r="A623" t="s">
        <v>2321</v>
      </c>
      <c r="B623" t="str">
        <f>IF(COUNTIF(A:A,A623)&gt;1,_xlfn.CONCAT(A623," (",N623,")"),A623)</f>
        <v>Lĭmiào Zhèn</v>
      </c>
      <c r="C623" t="str">
        <f>IF(COUNTIF(B:B,B623)&gt;1,_xlfn.CONCAT(A623," (",M623,")"),B623)</f>
        <v>Lĭmiào Zhèn</v>
      </c>
      <c r="D623" t="s">
        <v>2322</v>
      </c>
      <c r="E623" t="s">
        <v>256</v>
      </c>
      <c r="F623" t="str">
        <f>_xlfn.CONCAT(D623,", ",H623,", ",I623,", ","湖北省")</f>
        <v>李庙镇, 南漳县, 襄阳市, 湖北省</v>
      </c>
      <c r="G623">
        <v>24980</v>
      </c>
      <c r="H623" t="s">
        <v>218</v>
      </c>
      <c r="I623" t="s">
        <v>213</v>
      </c>
      <c r="J623">
        <f>VLOOKUP(F623,[1]!china_towns_second__2[[Column1]:[Y]],3,FALSE)</f>
        <v>31.8779976515935</v>
      </c>
      <c r="K623">
        <f>VLOOKUP(F623,[1]!china_towns_second__2[[Column1]:[Y]],2,FALSE)</f>
        <v>111.6548104</v>
      </c>
      <c r="L623" t="s">
        <v>4868</v>
      </c>
      <c r="M623" t="str">
        <f>VLOOKUP(H623,CHOOSE({1,2},Table18[Native],Table18[Name]),2,0)</f>
        <v>Nánzhāng Xiàn</v>
      </c>
      <c r="N623" t="str">
        <f>VLOOKUP(I623,CHOOSE({1,2},Table18[Native],Table18[Name]),2,0)</f>
        <v>Xiāngyáng Shì</v>
      </c>
      <c r="O623" t="str">
        <f>_xlfn.CONCAT(L623," (",N623,")")</f>
        <v>Limiao Zhen (Xiāngyáng Shì)</v>
      </c>
      <c r="P623" s="12" t="str">
        <f>IF(COUNTIF(O:O,O623)&gt;1,_xlfn.CONCAT(L623," (",M623,")"),O623)</f>
        <v>Limiao Zhen (Xiāngyáng Shì)</v>
      </c>
    </row>
    <row r="624" spans="1:16" x14ac:dyDescent="0.25">
      <c r="A624" t="s">
        <v>1208</v>
      </c>
      <c r="B624" t="str">
        <f>IF(COUNTIF(A:A,A624)&gt;1,_xlfn.CONCAT(A624," (",N624,")"),A624)</f>
        <v>Língjiăohú Guănlĭqū</v>
      </c>
      <c r="C624" t="str">
        <f>IF(COUNTIF(B:B,B624)&gt;1,_xlfn.CONCAT(A624," (",M624,")"),B624)</f>
        <v>Língjiăohú Guănlĭqū</v>
      </c>
      <c r="D624" t="s">
        <v>1209</v>
      </c>
      <c r="E624" t="s">
        <v>267</v>
      </c>
      <c r="F624" t="str">
        <f>_xlfn.CONCAT(D624,", ",H624,", ",I624,", ","湖北省")</f>
        <v>菱角湖管理区, 荆州区, 荆州市, 湖北省</v>
      </c>
      <c r="G624">
        <v>9353</v>
      </c>
      <c r="H624" t="s">
        <v>182</v>
      </c>
      <c r="I624" t="s">
        <v>177</v>
      </c>
      <c r="J624">
        <f>VLOOKUP(F624,[1]!china_towns_second__2[[Column1]:[Y]],3,FALSE)</f>
        <v>30.473671268875002</v>
      </c>
      <c r="K624">
        <f>VLOOKUP(F624,[1]!china_towns_second__2[[Column1]:[Y]],2,FALSE)</f>
        <v>111.9489974</v>
      </c>
      <c r="L624" t="s">
        <v>4288</v>
      </c>
      <c r="M624" t="str">
        <f>VLOOKUP(H624,CHOOSE({1,2},Table18[Native],Table18[Name]),2,0)</f>
        <v>Jīngzhōu Qū</v>
      </c>
      <c r="N624" t="str">
        <f>VLOOKUP(I624,CHOOSE({1,2},Table18[Native],Table18[Name]),2,0)</f>
        <v>Jīngzhōu Shì</v>
      </c>
      <c r="O624" t="str">
        <f>_xlfn.CONCAT(L624," (",N624,")")</f>
        <v>Lingjiaohu Guanliqu (Jīngzhōu Shì)</v>
      </c>
      <c r="P624" s="12" t="str">
        <f>IF(COUNTIF(O:O,O624)&gt;1,_xlfn.CONCAT(L624," (",M624,")"),O624)</f>
        <v>Lingjiaohu Guanliqu (Jīngzhōu Shì)</v>
      </c>
    </row>
    <row r="625" spans="1:16" x14ac:dyDescent="0.25">
      <c r="A625" t="s">
        <v>898</v>
      </c>
      <c r="B625" t="str">
        <f>IF(COUNTIF(A:A,A625)&gt;1,_xlfn.CONCAT(A625," (",N625,")"),A625)</f>
        <v>Língxiāng Zhèn</v>
      </c>
      <c r="C625" t="str">
        <f>IF(COUNTIF(B:B,B625)&gt;1,_xlfn.CONCAT(A625," (",M625,")"),B625)</f>
        <v>Língxiāng Zhèn</v>
      </c>
      <c r="D625" t="s">
        <v>899</v>
      </c>
      <c r="E625" t="s">
        <v>256</v>
      </c>
      <c r="F625" t="str">
        <f>_xlfn.CONCAT(D625,", ",H625,", ",I625,", ","湖北省")</f>
        <v>灵乡镇, 大冶市, 黄石市, 湖北省</v>
      </c>
      <c r="G625">
        <v>49815</v>
      </c>
      <c r="H625" t="s">
        <v>160</v>
      </c>
      <c r="I625" t="s">
        <v>159</v>
      </c>
      <c r="J625">
        <f>VLOOKUP(F625,[1]!china_towns_second__2[[Column1]:[Y]],3,FALSE)</f>
        <v>29.962324875276799</v>
      </c>
      <c r="K625">
        <f>VLOOKUP(F625,[1]!china_towns_second__2[[Column1]:[Y]],2,FALSE)</f>
        <v>114.71972770000001</v>
      </c>
      <c r="L625" t="s">
        <v>4133</v>
      </c>
      <c r="M625" t="str">
        <f>VLOOKUP(H625,CHOOSE({1,2},Table18[Native],Table18[Name]),2,0)</f>
        <v>Dàyĕ Shì</v>
      </c>
      <c r="N625" t="str">
        <f>VLOOKUP(I625,CHOOSE({1,2},Table18[Native],Table18[Name]),2,0)</f>
        <v>Huángshí Shì</v>
      </c>
      <c r="O625" t="str">
        <f>_xlfn.CONCAT(L625," (",N625,")")</f>
        <v>Lingxiang Zhen (Huángshí Shì)</v>
      </c>
      <c r="P625" s="12" t="str">
        <f>IF(COUNTIF(O:O,O625)&gt;1,_xlfn.CONCAT(L625," (",M625,")"),O625)</f>
        <v>Lingxiang Zhen (Huángshí Shì)</v>
      </c>
    </row>
    <row r="626" spans="1:16" x14ac:dyDescent="0.25">
      <c r="A626" t="s">
        <v>900</v>
      </c>
      <c r="B626" t="str">
        <f>IF(COUNTIF(A:A,A626)&gt;1,_xlfn.CONCAT(A626," (",N626,")"),A626)</f>
        <v>Línjiāng Jiēdào</v>
      </c>
      <c r="C626" t="str">
        <f>IF(COUNTIF(B:B,B626)&gt;1,_xlfn.CONCAT(A626," (",M626,")"),B626)</f>
        <v>Línjiāng Jiēdào</v>
      </c>
      <c r="D626" t="s">
        <v>901</v>
      </c>
      <c r="E626" t="s">
        <v>270</v>
      </c>
      <c r="F626" t="str">
        <f>_xlfn.CONCAT(D626,", ",H626,", ",I626,", ","湖北省")</f>
        <v>临江街道, 西塞山区, 黄石市, 湖北省</v>
      </c>
      <c r="G626">
        <v>28265</v>
      </c>
      <c r="H626" t="s">
        <v>164</v>
      </c>
      <c r="I626" t="s">
        <v>159</v>
      </c>
      <c r="J626" t="e">
        <f>VLOOKUP(F626,[1]!china_towns_second__2[[Column1]:[Y]],3,FALSE)</f>
        <v>#N/A</v>
      </c>
      <c r="K626" t="e">
        <f>VLOOKUP(F626,[1]!china_towns_second__2[[Column1]:[Y]],2,FALSE)</f>
        <v>#N/A</v>
      </c>
      <c r="L626" t="s">
        <v>4134</v>
      </c>
      <c r="M626" t="str">
        <f>VLOOKUP(H626,CHOOSE({1,2},Table18[Native],Table18[Name]),2,0)</f>
        <v>Xīsàishān Qū</v>
      </c>
      <c r="N626" t="str">
        <f>VLOOKUP(I626,CHOOSE({1,2},Table18[Native],Table18[Name]),2,0)</f>
        <v>Huángshí Shì</v>
      </c>
      <c r="O626" t="str">
        <f>_xlfn.CONCAT(L626," (",N626,")")</f>
        <v>Linjiang Jiedao (Huángshí Shì)</v>
      </c>
      <c r="P626" s="12" t="str">
        <f>IF(COUNTIF(O:O,O626)&gt;1,_xlfn.CONCAT(L626," (",M626,")"),O626)</f>
        <v>Linjiang Jiedao (Huángshí Shì)</v>
      </c>
    </row>
    <row r="627" spans="1:16" x14ac:dyDescent="0.25">
      <c r="A627" t="s">
        <v>283</v>
      </c>
      <c r="B627" t="str">
        <f>IF(COUNTIF(A:A,A627)&gt;1,_xlfn.CONCAT(A627," (",N627,")"),A627)</f>
        <v>Línjiāng Xiāng</v>
      </c>
      <c r="C627" t="str">
        <f>IF(COUNTIF(B:B,B627)&gt;1,_xlfn.CONCAT(A627," (",M627,")"),B627)</f>
        <v>Línjiāng Xiāng</v>
      </c>
      <c r="D627" t="s">
        <v>284</v>
      </c>
      <c r="E627" t="s">
        <v>285</v>
      </c>
      <c r="F627" t="str">
        <f>_xlfn.CONCAT(D627,", ",H627,", ",I627,", ","湖北省")</f>
        <v>临江乡, 华容区, 鄂州市, 湖北省</v>
      </c>
      <c r="G627">
        <v>30056</v>
      </c>
      <c r="H627" t="s">
        <v>146</v>
      </c>
      <c r="I627" t="s">
        <v>144</v>
      </c>
      <c r="J627" t="e">
        <f>VLOOKUP(F627,[1]!china_towns_second__2[[Column1]:[Y]],3,FALSE)</f>
        <v>#N/A</v>
      </c>
      <c r="K627" t="e">
        <f>VLOOKUP(F627,[1]!china_towns_second__2[[Column1]:[Y]],2,FALSE)</f>
        <v>#N/A</v>
      </c>
      <c r="L627" t="s">
        <v>3833</v>
      </c>
      <c r="M627" t="str">
        <f>VLOOKUP(H627,CHOOSE({1,2},Table18[Native],Table18[Name]),2,0)</f>
        <v>Huáróng Qū</v>
      </c>
      <c r="N627" t="str">
        <f>VLOOKUP(I627,CHOOSE({1,2},Table18[Native],Table18[Name]),2,0)</f>
        <v>Èzhōu Shì</v>
      </c>
      <c r="O627" t="str">
        <f>_xlfn.CONCAT(L627," (",N627,")")</f>
        <v>Linjiang Xiang (Èzhōu Shì)</v>
      </c>
      <c r="P627" s="12" t="str">
        <f>IF(COUNTIF(O:O,O627)&gt;1,_xlfn.CONCAT(L627," (",M627,")"),O627)</f>
        <v>Linjiang Xiang (Èzhōu Shì)</v>
      </c>
    </row>
    <row r="628" spans="1:16" x14ac:dyDescent="0.25">
      <c r="A628" t="s">
        <v>1000</v>
      </c>
      <c r="B628" t="str">
        <f>IF(COUNTIF(A:A,A628)&gt;1,_xlfn.CONCAT(A628," (",N628,")"),A628)</f>
        <v>Línkuàng Zhèn</v>
      </c>
      <c r="C628" t="str">
        <f>IF(COUNTIF(B:B,B628)&gt;1,_xlfn.CONCAT(A628," (",M628,")"),B628)</f>
        <v>Línkuàng Zhèn</v>
      </c>
      <c r="D628" t="s">
        <v>1001</v>
      </c>
      <c r="E628" t="s">
        <v>256</v>
      </c>
      <c r="F628" t="str">
        <f>_xlfn.CONCAT(D628,", ",H628,", ",I628,", ","湖北省")</f>
        <v>磷矿镇, 钟祥市, 荆门市, 湖北省</v>
      </c>
      <c r="G628">
        <v>41410</v>
      </c>
      <c r="H628" t="s">
        <v>176</v>
      </c>
      <c r="I628" t="s">
        <v>171</v>
      </c>
      <c r="J628">
        <f>VLOOKUP(F628,[1]!china_towns_second__2[[Column1]:[Y]],3,FALSE)</f>
        <v>31.271804701468302</v>
      </c>
      <c r="K628">
        <f>VLOOKUP(F628,[1]!china_towns_second__2[[Column1]:[Y]],2,FALSE)</f>
        <v>112.3963713</v>
      </c>
      <c r="L628" t="s">
        <v>4183</v>
      </c>
      <c r="M628" t="str">
        <f>VLOOKUP(H628,CHOOSE({1,2},Table18[Native],Table18[Name]),2,0)</f>
        <v>Zhōngxiáng Shì</v>
      </c>
      <c r="N628" t="str">
        <f>VLOOKUP(I628,CHOOSE({1,2},Table18[Native],Table18[Name]),2,0)</f>
        <v>Jīngmén Shì</v>
      </c>
      <c r="O628" t="str">
        <f>_xlfn.CONCAT(L628," (",N628,")")</f>
        <v>Linkuang Zhen (Jīngmén Shì)</v>
      </c>
      <c r="P628" s="12" t="str">
        <f>IF(COUNTIF(O:O,O628)&gt;1,_xlfn.CONCAT(L628," (",M628,")"),O628)</f>
        <v>Linkuang Zhen (Jīngmén Shì)</v>
      </c>
    </row>
    <row r="629" spans="1:16" x14ac:dyDescent="0.25">
      <c r="A629" t="s">
        <v>637</v>
      </c>
      <c r="B629" t="str">
        <f>IF(COUNTIF(A:A,A629)&gt;1,_xlfn.CONCAT(A629," (",N629,")"),A629)</f>
        <v>Línshānhé Zhèn</v>
      </c>
      <c r="C629" t="str">
        <f>IF(COUNTIF(B:B,B629)&gt;1,_xlfn.CONCAT(A629," (",M629,")"),B629)</f>
        <v>Línshānhé Zhèn</v>
      </c>
      <c r="D629" t="s">
        <v>638</v>
      </c>
      <c r="E629" t="s">
        <v>256</v>
      </c>
      <c r="F629" t="str">
        <f>_xlfn.CONCAT(D629,", ",H629,", ",I629,", ","湖北省")</f>
        <v>淋山河镇, 团风县, 黄冈市, 湖北省</v>
      </c>
      <c r="G629">
        <v>57183</v>
      </c>
      <c r="H629" t="s">
        <v>155</v>
      </c>
      <c r="I629" t="s">
        <v>148</v>
      </c>
      <c r="J629">
        <f>VLOOKUP(F629,[1]!china_towns_second__2[[Column1]:[Y]],3,FALSE)</f>
        <v>30.745697525182202</v>
      </c>
      <c r="K629">
        <f>VLOOKUP(F629,[1]!china_towns_second__2[[Column1]:[Y]],2,FALSE)</f>
        <v>114.9166317</v>
      </c>
      <c r="L629" t="s">
        <v>4009</v>
      </c>
      <c r="M629" t="str">
        <f>VLOOKUP(H629,CHOOSE({1,2},Table18[Native],Table18[Name]),2,0)</f>
        <v>Tuánfēng Xiàn</v>
      </c>
      <c r="N629" t="str">
        <f>VLOOKUP(I629,CHOOSE({1,2},Table18[Native],Table18[Name]),2,0)</f>
        <v>Huánggāng Shì</v>
      </c>
      <c r="O629" t="str">
        <f>_xlfn.CONCAT(L629," (",N629,")")</f>
        <v>Linshanhe Zhen (Huánggāng Shì)</v>
      </c>
      <c r="P629" s="12" t="str">
        <f>IF(COUNTIF(O:O,O629)&gt;1,_xlfn.CONCAT(L629," (",M629,")"),O629)</f>
        <v>Linshanhe Zhen (Huánggāng Shì)</v>
      </c>
    </row>
    <row r="630" spans="1:16" x14ac:dyDescent="0.25">
      <c r="A630" t="s">
        <v>1680</v>
      </c>
      <c r="B630" t="str">
        <f>IF(COUNTIF(A:A,A630)&gt;1,_xlfn.CONCAT(A630," (",N630,")"),A630)</f>
        <v>Lìshān Zhèn</v>
      </c>
      <c r="C630" t="str">
        <f>IF(COUNTIF(B:B,B630)&gt;1,_xlfn.CONCAT(A630," (",M630,")"),B630)</f>
        <v>Lìshān Zhèn</v>
      </c>
      <c r="D630" t="s">
        <v>1681</v>
      </c>
      <c r="E630" t="s">
        <v>256</v>
      </c>
      <c r="F630" t="str">
        <f>_xlfn.CONCAT(D630,", ",H630,", ",I630,", ","湖北省")</f>
        <v>厉山镇, 随县, 随州市, 湖北省</v>
      </c>
      <c r="G630">
        <v>60825</v>
      </c>
      <c r="H630" t="s">
        <v>197</v>
      </c>
      <c r="I630" t="s">
        <v>195</v>
      </c>
      <c r="J630">
        <f>VLOOKUP(F630,[1]!china_towns_second__2[[Column1]:[Y]],3,FALSE)</f>
        <v>31.94407516727</v>
      </c>
      <c r="K630">
        <f>VLOOKUP(F630,[1]!china_towns_second__2[[Column1]:[Y]],2,FALSE)</f>
        <v>113.3365141</v>
      </c>
      <c r="L630" t="s">
        <v>4533</v>
      </c>
      <c r="M630" t="str">
        <f>VLOOKUP(H630,CHOOSE({1,2},Table18[Native],Table18[Name]),2,0)</f>
        <v>Suí Xiàn</v>
      </c>
      <c r="N630" t="str">
        <f>VLOOKUP(I630,CHOOSE({1,2},Table18[Native],Table18[Name]),2,0)</f>
        <v>Suízhōu Shì</v>
      </c>
      <c r="O630" t="str">
        <f>_xlfn.CONCAT(L630," (",N630,")")</f>
        <v>Lishan Zhen (Suízhōu Shì)</v>
      </c>
      <c r="P630" s="12" t="str">
        <f>IF(COUNTIF(O:O,O630)&gt;1,_xlfn.CONCAT(L630," (",M630,")"),O630)</f>
        <v>Lishan Zhen (Suízhōu Shì)</v>
      </c>
    </row>
    <row r="631" spans="1:16" x14ac:dyDescent="0.25">
      <c r="A631" t="s">
        <v>1002</v>
      </c>
      <c r="B631" t="str">
        <f>IF(COUNTIF(A:A,A631)&gt;1,_xlfn.CONCAT(A631," (",N631,")"),A631)</f>
        <v>Lĭshì Zhèn</v>
      </c>
      <c r="C631" t="str">
        <f>IF(COUNTIF(B:B,B631)&gt;1,_xlfn.CONCAT(A631," (",M631,")"),B631)</f>
        <v>Lĭshì Zhèn</v>
      </c>
      <c r="D631" t="s">
        <v>1003</v>
      </c>
      <c r="E631" t="s">
        <v>256</v>
      </c>
      <c r="F631" t="str">
        <f>_xlfn.CONCAT(D631,", ",H631,", ",I631,", ","湖北省")</f>
        <v>李市镇, 沙洋县, 荆门市, 湖北省</v>
      </c>
      <c r="G631">
        <v>37237</v>
      </c>
      <c r="H631" t="s">
        <v>175</v>
      </c>
      <c r="I631" t="s">
        <v>171</v>
      </c>
      <c r="J631">
        <f>VLOOKUP(F631,[1]!china_towns_second__2[[Column1]:[Y]],3,FALSE)</f>
        <v>30.590428841873901</v>
      </c>
      <c r="K631">
        <f>VLOOKUP(F631,[1]!china_towns_second__2[[Column1]:[Y]],2,FALSE)</f>
        <v>112.5980938</v>
      </c>
      <c r="L631" t="s">
        <v>4184</v>
      </c>
      <c r="M631" t="str">
        <f>VLOOKUP(H631,CHOOSE({1,2},Table18[Native],Table18[Name]),2,0)</f>
        <v>Shāyáng Xiàn</v>
      </c>
      <c r="N631" t="str">
        <f>VLOOKUP(I631,CHOOSE({1,2},Table18[Native],Table18[Name]),2,0)</f>
        <v>Jīngmén Shì</v>
      </c>
      <c r="O631" t="str">
        <f>_xlfn.CONCAT(L631," (",N631,")")</f>
        <v>Lishi Zhen (Jīngmén Shì)</v>
      </c>
      <c r="P631" s="12" t="str">
        <f>IF(COUNTIF(O:O,O631)&gt;1,_xlfn.CONCAT(L631," (",M631,")"),O631)</f>
        <v>Lishi Zhen (Jīngmén Shì)</v>
      </c>
    </row>
    <row r="632" spans="1:16" x14ac:dyDescent="0.25">
      <c r="A632" t="s">
        <v>2707</v>
      </c>
      <c r="B632" t="str">
        <f>IF(COUNTIF(A:A,A632)&gt;1,_xlfn.CONCAT(A632," (",N632,")"),A632)</f>
        <v>Lĭtán Xiāng</v>
      </c>
      <c r="C632" t="str">
        <f>IF(COUNTIF(B:B,B632)&gt;1,_xlfn.CONCAT(A632," (",M632,")"),B632)</f>
        <v>Lĭtán Xiāng</v>
      </c>
      <c r="D632" t="s">
        <v>2708</v>
      </c>
      <c r="E632" t="s">
        <v>285</v>
      </c>
      <c r="F632" t="str">
        <f>_xlfn.CONCAT(D632,", ",H632,", ",I632,", ","湖北省")</f>
        <v>里潭乡, 汉川市, 孝感市, 湖北省</v>
      </c>
      <c r="G632">
        <v>24924</v>
      </c>
      <c r="H632" t="s">
        <v>233</v>
      </c>
      <c r="I632" t="s">
        <v>230</v>
      </c>
      <c r="J632" t="e">
        <f>VLOOKUP(F632,[1]!china_towns_second__2[[Column1]:[Y]],3,FALSE)</f>
        <v>#N/A</v>
      </c>
      <c r="K632" t="e">
        <f>VLOOKUP(F632,[1]!china_towns_second__2[[Column1]:[Y]],2,FALSE)</f>
        <v>#N/A</v>
      </c>
      <c r="L632" t="s">
        <v>5071</v>
      </c>
      <c r="M632" t="str">
        <f>VLOOKUP(H632,CHOOSE({1,2},Table18[Native],Table18[Name]),2,0)</f>
        <v>Hànchuān Shì</v>
      </c>
      <c r="N632" t="str">
        <f>VLOOKUP(I632,CHOOSE({1,2},Table18[Native],Table18[Name]),2,0)</f>
        <v>Xiàogăn Shì</v>
      </c>
      <c r="O632" t="str">
        <f>_xlfn.CONCAT(L632," (",N632,")")</f>
        <v>Litan Xiang (Xiàogăn Shì)</v>
      </c>
      <c r="P632" s="12" t="str">
        <f>IF(COUNTIF(O:O,O632)&gt;1,_xlfn.CONCAT(L632," (",M632,")"),O632)</f>
        <v>Litan Xiang (Xiàogăn Shì)</v>
      </c>
    </row>
    <row r="633" spans="1:16" x14ac:dyDescent="0.25">
      <c r="A633" t="s">
        <v>1490</v>
      </c>
      <c r="B633" t="str">
        <f>IF(COUNTIF(A:A,A633)&gt;1,_xlfn.CONCAT(A633," (",N633,")"),A633)</f>
        <v>Liúdòng Zhèn</v>
      </c>
      <c r="C633" t="str">
        <f>IF(COUNTIF(B:B,B633)&gt;1,_xlfn.CONCAT(A633," (",M633,")"),B633)</f>
        <v>Liúdòng Zhèn</v>
      </c>
      <c r="D633" t="s">
        <v>1491</v>
      </c>
      <c r="E633" t="s">
        <v>256</v>
      </c>
      <c r="F633" t="str">
        <f>_xlfn.CONCAT(D633,", ",H633,", ",I633,", ","湖北省")</f>
        <v>刘洞镇, 郧阳区, 十堰市, 湖北省</v>
      </c>
      <c r="G633">
        <v>14818</v>
      </c>
      <c r="H633" t="s">
        <v>191</v>
      </c>
      <c r="I633" t="s">
        <v>186</v>
      </c>
      <c r="J633">
        <f>VLOOKUP(F633,[1]!china_towns_second__2[[Column1]:[Y]],3,FALSE)</f>
        <v>33.1290045302094</v>
      </c>
      <c r="K633">
        <f>VLOOKUP(F633,[1]!china_towns_second__2[[Column1]:[Y]],2,FALSE)</f>
        <v>111.06820999999999</v>
      </c>
      <c r="L633" t="s">
        <v>4434</v>
      </c>
      <c r="M633" t="str">
        <f>VLOOKUP(H633,CHOOSE({1,2},Table18[Native],Table18[Name]),2,0)</f>
        <v>Yúnyáng Qū</v>
      </c>
      <c r="N633" t="str">
        <f>VLOOKUP(I633,CHOOSE({1,2},Table18[Native],Table18[Name]),2,0)</f>
        <v>Shíyàn Shì</v>
      </c>
      <c r="O633" t="str">
        <f>_xlfn.CONCAT(L633," (",N633,")")</f>
        <v>Liudong Zhen (Shíyàn Shì)</v>
      </c>
      <c r="P633" s="12" t="str">
        <f>IF(COUNTIF(O:O,O633)&gt;1,_xlfn.CONCAT(L633," (",M633,")"),O633)</f>
        <v>Liudong Zhen (Shíyàn Shì)</v>
      </c>
    </row>
    <row r="634" spans="1:16" x14ac:dyDescent="0.25">
      <c r="A634" t="s">
        <v>639</v>
      </c>
      <c r="B634" t="str">
        <f>IF(COUNTIF(A:A,A634)&gt;1,_xlfn.CONCAT(A634," (",N634,")"),A634)</f>
        <v>Liúhé Zhèn</v>
      </c>
      <c r="C634" t="str">
        <f>IF(COUNTIF(B:B,B634)&gt;1,_xlfn.CONCAT(A634," (",M634,")"),B634)</f>
        <v>Liúhé Zhèn</v>
      </c>
      <c r="D634" t="s">
        <v>640</v>
      </c>
      <c r="E634" t="s">
        <v>256</v>
      </c>
      <c r="F634" t="str">
        <f>_xlfn.CONCAT(D634,", ",H634,", ",I634,", ","湖北省")</f>
        <v>刘河镇, 蕲春县, 黄冈市, 湖北省</v>
      </c>
      <c r="G634">
        <v>67756</v>
      </c>
      <c r="H634" t="s">
        <v>154</v>
      </c>
      <c r="I634" t="s">
        <v>148</v>
      </c>
      <c r="J634">
        <f>VLOOKUP(F634,[1]!china_towns_second__2[[Column1]:[Y]],3,FALSE)</f>
        <v>30.281838476126801</v>
      </c>
      <c r="K634">
        <f>VLOOKUP(F634,[1]!china_towns_second__2[[Column1]:[Y]],2,FALSE)</f>
        <v>115.60328610000001</v>
      </c>
      <c r="L634" t="s">
        <v>4010</v>
      </c>
      <c r="M634" t="str">
        <f>VLOOKUP(H634,CHOOSE({1,2},Table18[Native],Table18[Name]),2,0)</f>
        <v>Qíchūn Xiàn</v>
      </c>
      <c r="N634" t="str">
        <f>VLOOKUP(I634,CHOOSE({1,2},Table18[Native],Table18[Name]),2,0)</f>
        <v>Huánggāng Shì</v>
      </c>
      <c r="O634" t="str">
        <f>_xlfn.CONCAT(L634," (",N634,")")</f>
        <v>Liuhe Zhen (Huánggāng Shì)</v>
      </c>
      <c r="P634" s="12" t="str">
        <f>IF(COUNTIF(O:O,O634)&gt;1,_xlfn.CONCAT(L634," (",M634,")"),O634)</f>
        <v>Liuhe Zhen (Huánggāng Shì)</v>
      </c>
    </row>
    <row r="635" spans="1:16" x14ac:dyDescent="0.25">
      <c r="A635" t="s">
        <v>1210</v>
      </c>
      <c r="B635" t="str">
        <f>IF(COUNTIF(A:A,A635)&gt;1,_xlfn.CONCAT(A635," (",N635,")"),A635)</f>
        <v>Liùhéhuàn Guănlĭqū</v>
      </c>
      <c r="C635" t="str">
        <f>IF(COUNTIF(B:B,B635)&gt;1,_xlfn.CONCAT(A635," (",M635,")"),B635)</f>
        <v>Liùhéhuàn Guănlĭqū</v>
      </c>
      <c r="D635" t="s">
        <v>1211</v>
      </c>
      <c r="E635" t="s">
        <v>267</v>
      </c>
      <c r="F635" t="str">
        <f>_xlfn.CONCAT(D635,", ",H635,", ",I635,", ","湖北省")</f>
        <v>六合垸管理区, 江陵县, 荆州市, 湖北省</v>
      </c>
      <c r="G635">
        <v>8678</v>
      </c>
      <c r="H635" t="s">
        <v>180</v>
      </c>
      <c r="I635" t="s">
        <v>177</v>
      </c>
      <c r="J635">
        <f>VLOOKUP(F635,[1]!china_towns_second__2[[Column1]:[Y]],3,FALSE)</f>
        <v>30.148859443378601</v>
      </c>
      <c r="K635">
        <f>VLOOKUP(F635,[1]!china_towns_second__2[[Column1]:[Y]],2,FALSE)</f>
        <v>112.565966</v>
      </c>
      <c r="L635" t="s">
        <v>4289</v>
      </c>
      <c r="M635" t="str">
        <f>VLOOKUP(H635,CHOOSE({1,2},Table18[Native],Table18[Name]),2,0)</f>
        <v>Jiānglíng Xiàn</v>
      </c>
      <c r="N635" t="str">
        <f>VLOOKUP(I635,CHOOSE({1,2},Table18[Native],Table18[Name]),2,0)</f>
        <v>Jīngzhōu Shì</v>
      </c>
      <c r="O635" t="str">
        <f>_xlfn.CONCAT(L635," (",N635,")")</f>
        <v>Liuhehuan Guanliqu (Jīngzhōu Shì)</v>
      </c>
      <c r="P635" s="12" t="str">
        <f>IF(COUNTIF(O:O,O635)&gt;1,_xlfn.CONCAT(L635," (",M635,")"),O635)</f>
        <v>Liuhehuan Guanliqu (Jīngzhōu Shì)</v>
      </c>
    </row>
    <row r="636" spans="1:16" x14ac:dyDescent="0.25">
      <c r="A636" t="s">
        <v>2323</v>
      </c>
      <c r="B636" t="str">
        <f>IF(COUNTIF(A:A,A636)&gt;1,_xlfn.CONCAT(A636," (",N636,")"),A636)</f>
        <v>Liúhóu Zhèn</v>
      </c>
      <c r="C636" t="str">
        <f>IF(COUNTIF(B:B,B636)&gt;1,_xlfn.CONCAT(A636," (",M636,")"),B636)</f>
        <v>Liúhóu Zhèn</v>
      </c>
      <c r="D636" t="s">
        <v>2324</v>
      </c>
      <c r="E636" t="s">
        <v>256</v>
      </c>
      <c r="F636" t="str">
        <f>_xlfn.CONCAT(D636,", ",H636,", ",I636,", ","湖北省")</f>
        <v>刘猴镇, 宜城市, 襄阳市, 湖北省</v>
      </c>
      <c r="G636">
        <v>31807</v>
      </c>
      <c r="H636" t="s">
        <v>221</v>
      </c>
      <c r="I636" t="s">
        <v>213</v>
      </c>
      <c r="J636">
        <f>VLOOKUP(F636,[1]!china_towns_second__2[[Column1]:[Y]],3,FALSE)</f>
        <v>31.501304822692799</v>
      </c>
      <c r="K636">
        <f>VLOOKUP(F636,[1]!china_towns_second__2[[Column1]:[Y]],2,FALSE)</f>
        <v>112.0764211</v>
      </c>
      <c r="L636" t="s">
        <v>4869</v>
      </c>
      <c r="M636" t="str">
        <f>VLOOKUP(H636,CHOOSE({1,2},Table18[Native],Table18[Name]),2,0)</f>
        <v>Yíchéng Shì</v>
      </c>
      <c r="N636" t="str">
        <f>VLOOKUP(I636,CHOOSE({1,2},Table18[Native],Table18[Name]),2,0)</f>
        <v>Xiāngyáng Shì</v>
      </c>
      <c r="O636" t="str">
        <f>_xlfn.CONCAT(L636," (",N636,")")</f>
        <v>Liuhou Zhen (Xiāngyáng Shì)</v>
      </c>
      <c r="P636" s="12" t="str">
        <f>IF(COUNTIF(O:O,O636)&gt;1,_xlfn.CONCAT(L636," (",M636,")"),O636)</f>
        <v>Liuhou Zhen (Xiāngyáng Shì)</v>
      </c>
    </row>
    <row r="637" spans="1:16" x14ac:dyDescent="0.25">
      <c r="A637" t="s">
        <v>2711</v>
      </c>
      <c r="B637" t="str">
        <f>IF(COUNTIF(A:A,A637)&gt;1,_xlfn.CONCAT(A637," (",N637,")"),A637)</f>
        <v>Liújí Zhèn</v>
      </c>
      <c r="C637" t="str">
        <f>IF(COUNTIF(B:B,B637)&gt;1,_xlfn.CONCAT(A637," (",M637,")"),B637)</f>
        <v>Liújí Zhèn</v>
      </c>
      <c r="D637" t="s">
        <v>2712</v>
      </c>
      <c r="E637" t="s">
        <v>256</v>
      </c>
      <c r="F637" t="str">
        <f>_xlfn.CONCAT(D637,", ",H637,", ",I637,", ","湖北省")</f>
        <v>刘集镇, 大悟县, 孝感市, 湖北省</v>
      </c>
      <c r="G637">
        <v>26582</v>
      </c>
      <c r="H637" t="s">
        <v>232</v>
      </c>
      <c r="I637" t="s">
        <v>230</v>
      </c>
      <c r="J637">
        <f>VLOOKUP(F637,[1]!china_towns_second__2[[Column1]:[Y]],3,FALSE)</f>
        <v>31.371941328251001</v>
      </c>
      <c r="K637">
        <f>VLOOKUP(F637,[1]!china_towns_second__2[[Column1]:[Y]],2,FALSE)</f>
        <v>114.3459131</v>
      </c>
      <c r="L637" t="s">
        <v>5073</v>
      </c>
      <c r="M637" t="str">
        <f>VLOOKUP(H637,CHOOSE({1,2},Table18[Native],Table18[Name]),2,0)</f>
        <v>Dàwù Xiàn</v>
      </c>
      <c r="N637" t="str">
        <f>VLOOKUP(I637,CHOOSE({1,2},Table18[Native],Table18[Name]),2,0)</f>
        <v>Xiàogăn Shì</v>
      </c>
      <c r="O637" t="str">
        <f>_xlfn.CONCAT(L637," (",N637,")")</f>
        <v>Liuji Zhen (Xiàogăn Shì)</v>
      </c>
      <c r="P637" s="12" t="str">
        <f>IF(COUNTIF(O:O,O637)&gt;1,_xlfn.CONCAT(L637," (",M637,")"),O637)</f>
        <v>Liuji Zhen (Xiàogăn Shì)</v>
      </c>
    </row>
    <row r="638" spans="1:16" x14ac:dyDescent="0.25">
      <c r="A638" t="s">
        <v>1212</v>
      </c>
      <c r="B638" t="str">
        <f>IF(COUNTIF(A:A,A638)&gt;1,_xlfn.CONCAT(A638," (",N638,")"),A638)</f>
        <v>Liújiāchăng Zhèn</v>
      </c>
      <c r="C638" t="str">
        <f>IF(COUNTIF(B:B,B638)&gt;1,_xlfn.CONCAT(A638," (",M638,")"),B638)</f>
        <v>Liújiāchăng Zhèn</v>
      </c>
      <c r="D638" t="s">
        <v>1213</v>
      </c>
      <c r="E638" t="s">
        <v>256</v>
      </c>
      <c r="F638" t="str">
        <f>_xlfn.CONCAT(D638,", ",H638,", ",I638,", ","湖北省")</f>
        <v>刘家场镇, 松滋市, 荆州市, 湖北省</v>
      </c>
      <c r="G638">
        <v>56661</v>
      </c>
      <c r="H638" t="s">
        <v>185</v>
      </c>
      <c r="I638" t="s">
        <v>177</v>
      </c>
      <c r="J638">
        <f>VLOOKUP(F638,[1]!china_towns_second__2[[Column1]:[Y]],3,FALSE)</f>
        <v>30.0402226859783</v>
      </c>
      <c r="K638">
        <f>VLOOKUP(F638,[1]!china_towns_second__2[[Column1]:[Y]],2,FALSE)</f>
        <v>111.4260087</v>
      </c>
      <c r="L638" t="s">
        <v>4290</v>
      </c>
      <c r="M638" t="str">
        <f>VLOOKUP(H638,CHOOSE({1,2},Table18[Native],Table18[Name]),2,0)</f>
        <v>Sōngzī Shì</v>
      </c>
      <c r="N638" t="str">
        <f>VLOOKUP(I638,CHOOSE({1,2},Table18[Native],Table18[Name]),2,0)</f>
        <v>Jīngzhōu Shì</v>
      </c>
      <c r="O638" t="str">
        <f>_xlfn.CONCAT(L638," (",N638,")")</f>
        <v>Liujiachang Zhen (Jīngzhōu Shì)</v>
      </c>
      <c r="P638" s="12" t="str">
        <f>IF(COUNTIF(O:O,O638)&gt;1,_xlfn.CONCAT(L638," (",M638,")"),O638)</f>
        <v>Liujiachang Zhen (Jīngzhōu Shì)</v>
      </c>
    </row>
    <row r="639" spans="1:16" x14ac:dyDescent="0.25">
      <c r="A639" t="s">
        <v>2709</v>
      </c>
      <c r="B639" t="str">
        <f>IF(COUNTIF(A:A,A639)&gt;1,_xlfn.CONCAT(A639," (",N639,")"),A639)</f>
        <v>Liújiāgé Zhèn</v>
      </c>
      <c r="C639" t="str">
        <f>IF(COUNTIF(B:B,B639)&gt;1,_xlfn.CONCAT(A639," (",M639,")"),B639)</f>
        <v>Liújiāgé Zhèn</v>
      </c>
      <c r="D639" t="s">
        <v>2710</v>
      </c>
      <c r="E639" t="s">
        <v>256</v>
      </c>
      <c r="F639" t="str">
        <f>_xlfn.CONCAT(D639,", ",H639,", ",I639,", ","湖北省")</f>
        <v>刘家隔镇, 汉川市, 孝感市, 湖北省</v>
      </c>
      <c r="G639">
        <v>40442</v>
      </c>
      <c r="H639" t="s">
        <v>233</v>
      </c>
      <c r="I639" t="s">
        <v>230</v>
      </c>
      <c r="J639">
        <f>VLOOKUP(F639,[1]!china_towns_second__2[[Column1]:[Y]],3,FALSE)</f>
        <v>30.742462905360998</v>
      </c>
      <c r="K639">
        <f>VLOOKUP(F639,[1]!china_towns_second__2[[Column1]:[Y]],2,FALSE)</f>
        <v>113.7279913</v>
      </c>
      <c r="L639" t="s">
        <v>5072</v>
      </c>
      <c r="M639" t="str">
        <f>VLOOKUP(H639,CHOOSE({1,2},Table18[Native],Table18[Name]),2,0)</f>
        <v>Hànchuān Shì</v>
      </c>
      <c r="N639" t="str">
        <f>VLOOKUP(I639,CHOOSE({1,2},Table18[Native],Table18[Name]),2,0)</f>
        <v>Xiàogăn Shì</v>
      </c>
      <c r="O639" t="str">
        <f>_xlfn.CONCAT(L639," (",N639,")")</f>
        <v>Liujiage Zhen (Xiàogăn Shì)</v>
      </c>
      <c r="P639" s="12" t="str">
        <f>IF(COUNTIF(O:O,O639)&gt;1,_xlfn.CONCAT(L639," (",M639,")"),O639)</f>
        <v>Liujiage Zhen (Xiàogăn Shì)</v>
      </c>
    </row>
    <row r="640" spans="1:16" x14ac:dyDescent="0.25">
      <c r="A640" t="s">
        <v>2511</v>
      </c>
      <c r="B640" t="str">
        <f>IF(COUNTIF(A:A,A640)&gt;1,_xlfn.CONCAT(A640," (",N640,")"),A640)</f>
        <v>Liújiāhuàn Línchăng</v>
      </c>
      <c r="C640" t="str">
        <f>IF(COUNTIF(B:B,B640)&gt;1,_xlfn.CONCAT(A640," (",M640,")"),B640)</f>
        <v>Liújiāhuàn Línchăng</v>
      </c>
      <c r="D640" t="s">
        <v>2512</v>
      </c>
      <c r="E640" t="s">
        <v>267</v>
      </c>
      <c r="F640" t="str">
        <f>_xlfn.CONCAT(D640,", ",H640,", ",I640,", ","湖北省")</f>
        <v>刘家垸林场, 仙桃市, 湖北省省直辖县级行政区划, 湖北省</v>
      </c>
      <c r="G640">
        <v>1027</v>
      </c>
      <c r="H640" t="s">
        <v>170</v>
      </c>
      <c r="I640" t="s">
        <v>166</v>
      </c>
      <c r="J640" t="e">
        <f>VLOOKUP(F640,[1]!china_towns_second__2[[Column1]:[Y]],3,FALSE)</f>
        <v>#N/A</v>
      </c>
      <c r="K640" t="e">
        <f>VLOOKUP(F640,[1]!china_towns_second__2[[Column1]:[Y]],2,FALSE)</f>
        <v>#N/A</v>
      </c>
      <c r="L640" t="s">
        <v>4969</v>
      </c>
      <c r="M640" t="str">
        <f>VLOOKUP(H640,CHOOSE({1,2},Table18[Native],Table18[Name]),2,0)</f>
        <v>Xiāntáo Shì</v>
      </c>
      <c r="N640" t="str">
        <f>VLOOKUP(I640,CHOOSE({1,2},Table18[Native],Table18[Name]),2,0)</f>
        <v>Húbĕi Shĕngzhíxiáxiàn Jíxíngzhèng Qūhuà</v>
      </c>
      <c r="O640" t="str">
        <f>_xlfn.CONCAT(L640," (",N640,")")</f>
        <v>Liujiahuan Linchang (Húbĕi Shĕngzhíxiáxiàn Jíxíngzhèng Qūhuà)</v>
      </c>
      <c r="P640" s="12" t="str">
        <f>IF(COUNTIF(O:O,O640)&gt;1,_xlfn.CONCAT(L640," (",M640,")"),O640)</f>
        <v>Liujiahuan Linchang (Húbĕi Shĕngzhíxiáxiàn Jíxíngzhèng Qūhuà)</v>
      </c>
    </row>
    <row r="641" spans="1:16" x14ac:dyDescent="0.25">
      <c r="A641" t="s">
        <v>387</v>
      </c>
      <c r="B641" t="str">
        <f>IF(COUNTIF(A:A,A641)&gt;1,_xlfn.CONCAT(A641," (",N641,")"),A641)</f>
        <v>Liùjiăotíng Jiēdào (Ēnshī Tŭjiāzú Miáozú Zìzhìzhōu)</v>
      </c>
      <c r="C641" t="str">
        <f>IF(COUNTIF(B:B,B641)&gt;1,_xlfn.CONCAT(A641," (",M641,")"),B641)</f>
        <v>Liùjiăotíng Jiēdào (Ēnshī Tŭjiāzú Miáozú Zìzhìzhōu)</v>
      </c>
      <c r="D641" t="s">
        <v>388</v>
      </c>
      <c r="E641" t="s">
        <v>270</v>
      </c>
      <c r="F641" t="str">
        <f>_xlfn.CONCAT(D641,", ",H641,", ",I641,", ","湖北省")</f>
        <v>六角亭街道, 恩施市, 恩施土家族苗族自治州, 湖北省</v>
      </c>
      <c r="G641">
        <v>53889</v>
      </c>
      <c r="H641" t="s">
        <v>137</v>
      </c>
      <c r="I641" t="s">
        <v>135</v>
      </c>
      <c r="J641">
        <f>VLOOKUP(F641,[1]!china_towns_second__2[[Column1]:[Y]],3,FALSE)</f>
        <v>30.255558565955099</v>
      </c>
      <c r="K641">
        <f>VLOOKUP(F641,[1]!china_towns_second__2[[Column1]:[Y]],2,FALSE)</f>
        <v>109.43787589999999</v>
      </c>
      <c r="L641" t="s">
        <v>3884</v>
      </c>
      <c r="M641" t="str">
        <f>VLOOKUP(H641,CHOOSE({1,2},Table18[Native],Table18[Name]),2,0)</f>
        <v>Ēnshī Shì</v>
      </c>
      <c r="N641" t="str">
        <f>VLOOKUP(I641,CHOOSE({1,2},Table18[Native],Table18[Name]),2,0)</f>
        <v>Ēnshī Tŭjiāzú Miáozú Zìzhìzhōu</v>
      </c>
      <c r="O641" t="str">
        <f>_xlfn.CONCAT(L641," (",N641,")")</f>
        <v>Liujiaoting Jiedao (Enshi Tujiazu Miaozu Zizhizhou) (Ēnshī Tŭjiāzú Miáozú Zìzhìzhōu)</v>
      </c>
      <c r="P641" s="12" t="str">
        <f>IF(COUNTIF(O:O,O641)&gt;1,_xlfn.CONCAT(L641," (",M641,")"),O641)</f>
        <v>Liujiaoting Jiedao (Enshi Tujiazu Miaozu Zizhizhou) (Ēnshī Tŭjiāzú Miáozú Zìzhìzhōu)</v>
      </c>
    </row>
    <row r="642" spans="1:16" x14ac:dyDescent="0.25">
      <c r="A642" t="s">
        <v>387</v>
      </c>
      <c r="B642" t="str">
        <f>IF(COUNTIF(A:A,A642)&gt;1,_xlfn.CONCAT(A642," (",N642,")"),A642)</f>
        <v>Liùjiăotíng Jiēdào (Wŭhàn Shì)</v>
      </c>
      <c r="C642" t="str">
        <f>IF(COUNTIF(B:B,B642)&gt;1,_xlfn.CONCAT(A642," (",M642,")"),B642)</f>
        <v>Liùjiăotíng Jiēdào (Wŭhàn Shì)</v>
      </c>
      <c r="D642" t="s">
        <v>388</v>
      </c>
      <c r="E642" t="s">
        <v>270</v>
      </c>
      <c r="F642" t="str">
        <f>_xlfn.CONCAT(D642,", ",H642,", ",I642,", ","湖北省")</f>
        <v>六角亭街道, 硚口区, 武汉市, 湖北省</v>
      </c>
      <c r="G642">
        <v>46285</v>
      </c>
      <c r="H642" t="s">
        <v>209</v>
      </c>
      <c r="I642" t="s">
        <v>199</v>
      </c>
      <c r="J642">
        <f>VLOOKUP(F642,[1]!china_towns_second__2[[Column1]:[Y]],3,FALSE)</f>
        <v>30.576827662996301</v>
      </c>
      <c r="K642">
        <f>VLOOKUP(F642,[1]!china_towns_second__2[[Column1]:[Y]],2,FALSE)</f>
        <v>114.2678332</v>
      </c>
      <c r="L642" t="s">
        <v>4646</v>
      </c>
      <c r="M642" t="str">
        <f>VLOOKUP(H642,CHOOSE({1,2},Table18[Native],Table18[Name]),2,0)</f>
        <v>Qiáokŏu Qū</v>
      </c>
      <c r="N642" t="str">
        <f>VLOOKUP(I642,CHOOSE({1,2},Table18[Native],Table18[Name]),2,0)</f>
        <v>Wŭhàn Shì</v>
      </c>
      <c r="O642" t="str">
        <f>_xlfn.CONCAT(L642," (",N642,")")</f>
        <v>Liujiaoting Jiedao (Wuhan Shi) (Wŭhàn Shì)</v>
      </c>
      <c r="P642" s="12" t="str">
        <f>IF(COUNTIF(O:O,O642)&gt;1,_xlfn.CONCAT(L642," (",M642,")"),O642)</f>
        <v>Liujiaoting Jiedao (Wuhan Shi) (Wŭhàn Shì)</v>
      </c>
    </row>
    <row r="643" spans="1:16" x14ac:dyDescent="0.25">
      <c r="A643" t="s">
        <v>1492</v>
      </c>
      <c r="B643" t="str">
        <f>IF(COUNTIF(A:A,A643)&gt;1,_xlfn.CONCAT(A643," (",N643,")"),A643)</f>
        <v>Liùláng Xiāng</v>
      </c>
      <c r="C643" t="str">
        <f>IF(COUNTIF(B:B,B643)&gt;1,_xlfn.CONCAT(A643," (",M643,")"),B643)</f>
        <v>Liùláng Xiāng</v>
      </c>
      <c r="D643" t="s">
        <v>1493</v>
      </c>
      <c r="E643" t="s">
        <v>285</v>
      </c>
      <c r="F643" t="str">
        <f>_xlfn.CONCAT(D643,", ",H643,", ",I643,", ","湖北省")</f>
        <v>六郎乡, 郧西县, 十堰市, 湖北省</v>
      </c>
      <c r="G643">
        <v>25590</v>
      </c>
      <c r="H643" t="s">
        <v>190</v>
      </c>
      <c r="I643" t="s">
        <v>186</v>
      </c>
      <c r="J643" t="e">
        <f>VLOOKUP(F643,[1]!china_towns_second__2[[Column1]:[Y]],3,FALSE)</f>
        <v>#N/A</v>
      </c>
      <c r="K643" t="e">
        <f>VLOOKUP(F643,[1]!china_towns_second__2[[Column1]:[Y]],2,FALSE)</f>
        <v>#N/A</v>
      </c>
      <c r="L643" t="s">
        <v>4435</v>
      </c>
      <c r="M643" t="str">
        <f>VLOOKUP(H643,CHOOSE({1,2},Table18[Native],Table18[Name]),2,0)</f>
        <v>Yúnxī Xiàn</v>
      </c>
      <c r="N643" t="str">
        <f>VLOOKUP(I643,CHOOSE({1,2},Table18[Native],Table18[Name]),2,0)</f>
        <v>Shíyàn Shì</v>
      </c>
      <c r="O643" t="str">
        <f>_xlfn.CONCAT(L643," (",N643,")")</f>
        <v>Liulang Xiang (Shíyàn Shì)</v>
      </c>
      <c r="P643" s="12" t="str">
        <f>IF(COUNTIF(O:O,O643)&gt;1,_xlfn.CONCAT(L643," (",M643,")"),O643)</f>
        <v>Liulang Xiang (Shíyàn Shì)</v>
      </c>
    </row>
    <row r="644" spans="1:16" x14ac:dyDescent="0.25">
      <c r="A644" t="s">
        <v>641</v>
      </c>
      <c r="B644" t="str">
        <f>IF(COUNTIF(A:A,A644)&gt;1,_xlfn.CONCAT(A644," (",N644,")"),A644)</f>
        <v>Liŭlín Xiāng (Huánggāng Shì)</v>
      </c>
      <c r="C644" t="str">
        <f>IF(COUNTIF(B:B,B644)&gt;1,_xlfn.CONCAT(A644," (",M644,")"),B644)</f>
        <v>Liŭlín Xiāng (Huánggāng Shì)</v>
      </c>
      <c r="D644" t="s">
        <v>642</v>
      </c>
      <c r="E644" t="s">
        <v>285</v>
      </c>
      <c r="F644" t="str">
        <f>_xlfn.CONCAT(D644,", ",H644,", ",I644,", ","湖北省")</f>
        <v>柳林乡, 黄梅县, 黄冈市, 湖北省</v>
      </c>
      <c r="G644">
        <v>12357</v>
      </c>
      <c r="H644" t="s">
        <v>150</v>
      </c>
      <c r="I644" t="s">
        <v>148</v>
      </c>
      <c r="J644" t="e">
        <f>VLOOKUP(F644,[1]!china_towns_second__2[[Column1]:[Y]],3,FALSE)</f>
        <v>#N/A</v>
      </c>
      <c r="K644" t="e">
        <f>VLOOKUP(F644,[1]!china_towns_second__2[[Column1]:[Y]],2,FALSE)</f>
        <v>#N/A</v>
      </c>
      <c r="L644" t="s">
        <v>4011</v>
      </c>
      <c r="M644" t="str">
        <f>VLOOKUP(H644,CHOOSE({1,2},Table18[Native],Table18[Name]),2,0)</f>
        <v>Huángméi Xiàn</v>
      </c>
      <c r="N644" t="str">
        <f>VLOOKUP(I644,CHOOSE({1,2},Table18[Native],Table18[Name]),2,0)</f>
        <v>Huánggāng Shì</v>
      </c>
      <c r="O644" t="str">
        <f>_xlfn.CONCAT(L644," (",N644,")")</f>
        <v>Liulin Xiang (Huanggang Shi) (Huánggāng Shì)</v>
      </c>
      <c r="P644" s="12" t="str">
        <f>IF(COUNTIF(O:O,O644)&gt;1,_xlfn.CONCAT(L644," (",M644,")"),O644)</f>
        <v>Liulin Xiang (Huanggang Shi) (Huánggāng Shì)</v>
      </c>
    </row>
    <row r="645" spans="1:16" x14ac:dyDescent="0.25">
      <c r="A645" t="s">
        <v>641</v>
      </c>
      <c r="B645" t="str">
        <f>IF(COUNTIF(A:A,A645)&gt;1,_xlfn.CONCAT(A645," (",N645,")"),A645)</f>
        <v>Liŭlín Xiāng (Shíyàn Shì)</v>
      </c>
      <c r="C645" t="str">
        <f>IF(COUNTIF(B:B,B645)&gt;1,_xlfn.CONCAT(A645," (",M645,")"),B645)</f>
        <v>Liŭlín Xiāng (Shíyàn Shì)</v>
      </c>
      <c r="D645" t="s">
        <v>642</v>
      </c>
      <c r="E645" t="s">
        <v>285</v>
      </c>
      <c r="F645" t="str">
        <f>_xlfn.CONCAT(D645,", ",H645,", ",I645,", ","湖北省")</f>
        <v>柳林乡, 竹山县, 十堰市, 湖北省</v>
      </c>
      <c r="G645">
        <v>13391</v>
      </c>
      <c r="H645" t="s">
        <v>193</v>
      </c>
      <c r="I645" t="s">
        <v>186</v>
      </c>
      <c r="J645" t="e">
        <f>VLOOKUP(F645,[1]!china_towns_second__2[[Column1]:[Y]],3,FALSE)</f>
        <v>#N/A</v>
      </c>
      <c r="K645" t="e">
        <f>VLOOKUP(F645,[1]!china_towns_second__2[[Column1]:[Y]],2,FALSE)</f>
        <v>#N/A</v>
      </c>
      <c r="L645" t="s">
        <v>4436</v>
      </c>
      <c r="M645" t="str">
        <f>VLOOKUP(H645,CHOOSE({1,2},Table18[Native],Table18[Name]),2,0)</f>
        <v>Zhúshān Xiàn</v>
      </c>
      <c r="N645" t="str">
        <f>VLOOKUP(I645,CHOOSE({1,2},Table18[Native],Table18[Name]),2,0)</f>
        <v>Shíyàn Shì</v>
      </c>
      <c r="O645" t="str">
        <f>_xlfn.CONCAT(L645," (",N645,")")</f>
        <v>Liulin Xiang (Shiyan Shi) (Shíyàn Shì)</v>
      </c>
      <c r="P645" s="12" t="str">
        <f>IF(COUNTIF(O:O,O645)&gt;1,_xlfn.CONCAT(L645," (",M645,")"),O645)</f>
        <v>Liulin Xiang (Shiyan Shi) (Shíyàn Shì)</v>
      </c>
    </row>
    <row r="646" spans="1:16" x14ac:dyDescent="0.25">
      <c r="A646" t="s">
        <v>1682</v>
      </c>
      <c r="B646" t="str">
        <f>IF(COUNTIF(A:A,A646)&gt;1,_xlfn.CONCAT(A646," (",N646,")"),A646)</f>
        <v>Liŭlín Zhèn</v>
      </c>
      <c r="C646" t="str">
        <f>IF(COUNTIF(B:B,B646)&gt;1,_xlfn.CONCAT(A646," (",M646,")"),B646)</f>
        <v>Liŭlín Zhèn</v>
      </c>
      <c r="D646" t="s">
        <v>1683</v>
      </c>
      <c r="E646" t="s">
        <v>256</v>
      </c>
      <c r="F646" t="str">
        <f>_xlfn.CONCAT(D646,", ",H646,", ",I646,", ","湖北省")</f>
        <v>柳林镇, 随县, 随州市, 湖北省</v>
      </c>
      <c r="G646">
        <v>21229</v>
      </c>
      <c r="H646" t="s">
        <v>197</v>
      </c>
      <c r="I646" t="s">
        <v>195</v>
      </c>
      <c r="J646">
        <f>VLOOKUP(F646,[1]!china_towns_second__2[[Column1]:[Y]],3,FALSE)</f>
        <v>31.489395181899901</v>
      </c>
      <c r="K646">
        <f>VLOOKUP(F646,[1]!china_towns_second__2[[Column1]:[Y]],2,FALSE)</f>
        <v>113.2268545</v>
      </c>
      <c r="L646" t="s">
        <v>4534</v>
      </c>
      <c r="M646" t="str">
        <f>VLOOKUP(H646,CHOOSE({1,2},Table18[Native],Table18[Name]),2,0)</f>
        <v>Suí Xiàn</v>
      </c>
      <c r="N646" t="str">
        <f>VLOOKUP(I646,CHOOSE({1,2},Table18[Native],Table18[Name]),2,0)</f>
        <v>Suízhōu Shì</v>
      </c>
      <c r="O646" t="str">
        <f>_xlfn.CONCAT(L646," (",N646,")")</f>
        <v>Liulin Zhen (Suízhōu Shì)</v>
      </c>
      <c r="P646" s="12" t="str">
        <f>IF(COUNTIF(O:O,O646)&gt;1,_xlfn.CONCAT(L646," (",M646,")"),O646)</f>
        <v>Liulin Zhen (Suízhōu Shì)</v>
      </c>
    </row>
    <row r="647" spans="1:16" x14ac:dyDescent="0.25">
      <c r="A647" t="s">
        <v>1494</v>
      </c>
      <c r="B647" t="str">
        <f>IF(COUNTIF(A:A,A647)&gt;1,_xlfn.CONCAT(A647," (",N647,")"),A647)</f>
        <v>Liùlĭpíng Zhèn</v>
      </c>
      <c r="C647" t="str">
        <f>IF(COUNTIF(B:B,B647)&gt;1,_xlfn.CONCAT(A647," (",M647,")"),B647)</f>
        <v>Liùlĭpíng Zhèn</v>
      </c>
      <c r="D647" t="s">
        <v>1495</v>
      </c>
      <c r="E647" t="s">
        <v>256</v>
      </c>
      <c r="F647" t="str">
        <f>_xlfn.CONCAT(D647,", ",H647,", ",I647,", ","湖北省")</f>
        <v>六里坪镇, 丹江口市, 十堰市, 湖北省</v>
      </c>
      <c r="G647">
        <v>47148</v>
      </c>
      <c r="H647" t="s">
        <v>187</v>
      </c>
      <c r="I647" t="s">
        <v>186</v>
      </c>
      <c r="J647">
        <f>VLOOKUP(F647,[1]!china_towns_second__2[[Column1]:[Y]],3,FALSE)</f>
        <v>32.589522382536799</v>
      </c>
      <c r="K647">
        <f>VLOOKUP(F647,[1]!china_towns_second__2[[Column1]:[Y]],2,FALSE)</f>
        <v>110.9798734</v>
      </c>
      <c r="L647" t="s">
        <v>4437</v>
      </c>
      <c r="M647" t="str">
        <f>VLOOKUP(H647,CHOOSE({1,2},Table18[Native],Table18[Name]),2,0)</f>
        <v>Dānjiāngkŏu Shì</v>
      </c>
      <c r="N647" t="str">
        <f>VLOOKUP(I647,CHOOSE({1,2},Table18[Native],Table18[Name]),2,0)</f>
        <v>Shíyàn Shì</v>
      </c>
      <c r="O647" t="str">
        <f>_xlfn.CONCAT(L647," (",N647,")")</f>
        <v>Liuliping Zhen (Shíyàn Shì)</v>
      </c>
      <c r="P647" s="12" t="str">
        <f>IF(COUNTIF(O:O,O647)&gt;1,_xlfn.CONCAT(L647," (",M647,")"),O647)</f>
        <v>Liuliping Zhen (Shíyàn Shì)</v>
      </c>
    </row>
    <row r="648" spans="1:16" x14ac:dyDescent="0.25">
      <c r="A648" t="s">
        <v>1496</v>
      </c>
      <c r="B648" t="str">
        <f>IF(COUNTIF(A:A,A648)&gt;1,_xlfn.CONCAT(A648," (",N648,")"),A648)</f>
        <v>Liŭpō Zhèn</v>
      </c>
      <c r="C648" t="str">
        <f>IF(COUNTIF(B:B,B648)&gt;1,_xlfn.CONCAT(A648," (",M648,")"),B648)</f>
        <v>Liŭpō Zhèn</v>
      </c>
      <c r="D648" t="s">
        <v>1497</v>
      </c>
      <c r="E648" t="s">
        <v>256</v>
      </c>
      <c r="F648" t="str">
        <f>_xlfn.CONCAT(D648,", ",H648,", ",I648,", ","湖北省")</f>
        <v>柳陂镇, 郧阳区, 十堰市, 湖北省</v>
      </c>
      <c r="G648">
        <v>56729</v>
      </c>
      <c r="H648" t="s">
        <v>191</v>
      </c>
      <c r="I648" t="s">
        <v>186</v>
      </c>
      <c r="J648">
        <f>VLOOKUP(F648,[1]!china_towns_second__2[[Column1]:[Y]],3,FALSE)</f>
        <v>32.782929776868698</v>
      </c>
      <c r="K648">
        <f>VLOOKUP(F648,[1]!china_towns_second__2[[Column1]:[Y]],2,FALSE)</f>
        <v>110.7086496</v>
      </c>
      <c r="L648" t="s">
        <v>4438</v>
      </c>
      <c r="M648" t="str">
        <f>VLOOKUP(H648,CHOOSE({1,2},Table18[Native],Table18[Name]),2,0)</f>
        <v>Yúnyáng Qū</v>
      </c>
      <c r="N648" t="str">
        <f>VLOOKUP(I648,CHOOSE({1,2},Table18[Native],Table18[Name]),2,0)</f>
        <v>Shíyàn Shì</v>
      </c>
      <c r="O648" t="str">
        <f>_xlfn.CONCAT(L648," (",N648,")")</f>
        <v>Liupo Zhen (Shíyàn Shì)</v>
      </c>
      <c r="P648" s="12" t="str">
        <f>IF(COUNTIF(O:O,O648)&gt;1,_xlfn.CONCAT(L648," (",M648,")"),O648)</f>
        <v>Liupo Zhen (Shíyàn Shì)</v>
      </c>
    </row>
    <row r="649" spans="1:16" x14ac:dyDescent="0.25">
      <c r="A649" t="s">
        <v>902</v>
      </c>
      <c r="B649" t="str">
        <f>IF(COUNTIF(A:A,A649)&gt;1,_xlfn.CONCAT(A649," (",N649,")"),A649)</f>
        <v>Liúrénbā Zhèn</v>
      </c>
      <c r="C649" t="str">
        <f>IF(COUNTIF(B:B,B649)&gt;1,_xlfn.CONCAT(A649," (",M649,")"),B649)</f>
        <v>Liúrénbā Zhèn</v>
      </c>
      <c r="D649" t="s">
        <v>903</v>
      </c>
      <c r="E649" t="s">
        <v>256</v>
      </c>
      <c r="F649" t="str">
        <f>_xlfn.CONCAT(D649,", ",H649,", ",I649,", ","湖北省")</f>
        <v>刘仁八镇, 大冶市, 黄石市, 湖北省</v>
      </c>
      <c r="G649">
        <v>35446</v>
      </c>
      <c r="H649" t="s">
        <v>160</v>
      </c>
      <c r="I649" t="s">
        <v>159</v>
      </c>
      <c r="J649">
        <f>VLOOKUP(F649,[1]!china_towns_second__2[[Column1]:[Y]],3,FALSE)</f>
        <v>29.9294546333232</v>
      </c>
      <c r="K649">
        <f>VLOOKUP(F649,[1]!china_towns_second__2[[Column1]:[Y]],2,FALSE)</f>
        <v>114.8216506</v>
      </c>
      <c r="L649" t="s">
        <v>4135</v>
      </c>
      <c r="M649" t="str">
        <f>VLOOKUP(H649,CHOOSE({1,2},Table18[Native],Table18[Name]),2,0)</f>
        <v>Dàyĕ Shì</v>
      </c>
      <c r="N649" t="str">
        <f>VLOOKUP(I649,CHOOSE({1,2},Table18[Native],Table18[Name]),2,0)</f>
        <v>Huángshí Shì</v>
      </c>
      <c r="O649" t="str">
        <f>_xlfn.CONCAT(L649," (",N649,")")</f>
        <v>Liurenba Zhen (Huángshí Shì)</v>
      </c>
      <c r="P649" s="12" t="str">
        <f>IF(COUNTIF(O:O,O649)&gt;1,_xlfn.CONCAT(L649," (",M649,")"),O649)</f>
        <v>Liurenba Zhen (Huángshí Shì)</v>
      </c>
    </row>
    <row r="650" spans="1:16" x14ac:dyDescent="0.25">
      <c r="A650" t="s">
        <v>2165</v>
      </c>
      <c r="B650" t="str">
        <f>IF(COUNTIF(A:A,A650)&gt;1,_xlfn.CONCAT(A650," (",N650,")"),A650)</f>
        <v>Liŭshānhú Zhèn</v>
      </c>
      <c r="C650" t="str">
        <f>IF(COUNTIF(B:B,B650)&gt;1,_xlfn.CONCAT(A650," (",M650,")"),B650)</f>
        <v>Liŭshānhú Zhèn</v>
      </c>
      <c r="D650" t="s">
        <v>2166</v>
      </c>
      <c r="E650" t="s">
        <v>256</v>
      </c>
      <c r="F650" t="str">
        <f>_xlfn.CONCAT(D650,", ",H650,", ",I650,", ","湖北省")</f>
        <v>柳山湖镇, 赤壁市, 咸宁市, 湖北省</v>
      </c>
      <c r="G650">
        <v>7231</v>
      </c>
      <c r="H650" t="s">
        <v>224</v>
      </c>
      <c r="I650" t="s">
        <v>223</v>
      </c>
      <c r="J650">
        <f>VLOOKUP(F650,[1]!china_towns_second__2[[Column1]:[Y]],3,FALSE)</f>
        <v>29.836086553804002</v>
      </c>
      <c r="K650">
        <f>VLOOKUP(F650,[1]!china_towns_second__2[[Column1]:[Y]],2,FALSE)</f>
        <v>113.663274</v>
      </c>
      <c r="L650" t="s">
        <v>4781</v>
      </c>
      <c r="M650" t="str">
        <f>VLOOKUP(H650,CHOOSE({1,2},Table18[Native],Table18[Name]),2,0)</f>
        <v>Chìbì Shì</v>
      </c>
      <c r="N650" t="str">
        <f>VLOOKUP(I650,CHOOSE({1,2},Table18[Native],Table18[Name]),2,0)</f>
        <v>Xiánníng Shì</v>
      </c>
      <c r="O650" t="str">
        <f>_xlfn.CONCAT(L650," (",N650,")")</f>
        <v>Liushanhu Zhen (Xiánníng Shì)</v>
      </c>
      <c r="P650" s="12" t="str">
        <f>IF(COUNTIF(O:O,O650)&gt;1,_xlfn.CONCAT(L650," (",M650,")"),O650)</f>
        <v>Liushanhu Zhen (Xiánníng Shì)</v>
      </c>
    </row>
    <row r="651" spans="1:16" x14ac:dyDescent="0.25">
      <c r="A651" t="s">
        <v>2325</v>
      </c>
      <c r="B651" t="str">
        <f>IF(COUNTIF(A:A,A651)&gt;1,_xlfn.CONCAT(A651," (",N651,")"),A651)</f>
        <v>Liúshēng Zhèn</v>
      </c>
      <c r="C651" t="str">
        <f>IF(COUNTIF(B:B,B651)&gt;1,_xlfn.CONCAT(A651," (",M651,")"),B651)</f>
        <v>Liúshēng Zhèn</v>
      </c>
      <c r="D651" t="s">
        <v>2326</v>
      </c>
      <c r="E651" t="s">
        <v>256</v>
      </c>
      <c r="F651" t="str">
        <f>_xlfn.CONCAT(D651,", ",H651,", ",I651,", ","湖北省")</f>
        <v>刘升镇, 枣阳市, 襄阳市, 湖北省</v>
      </c>
      <c r="G651">
        <v>34045</v>
      </c>
      <c r="H651" t="s">
        <v>222</v>
      </c>
      <c r="I651" t="s">
        <v>213</v>
      </c>
      <c r="J651">
        <f>VLOOKUP(F651,[1]!china_towns_second__2[[Column1]:[Y]],3,FALSE)</f>
        <v>32.138962832852002</v>
      </c>
      <c r="K651">
        <f>VLOOKUP(F651,[1]!china_towns_second__2[[Column1]:[Y]],2,FALSE)</f>
        <v>112.9522477</v>
      </c>
      <c r="L651" t="s">
        <v>4870</v>
      </c>
      <c r="M651" t="str">
        <f>VLOOKUP(H651,CHOOSE({1,2},Table18[Native],Table18[Name]),2,0)</f>
        <v>Zăoyáng Shì</v>
      </c>
      <c r="N651" t="str">
        <f>VLOOKUP(I651,CHOOSE({1,2},Table18[Native],Table18[Name]),2,0)</f>
        <v>Xiāngyáng Shì</v>
      </c>
      <c r="O651" t="str">
        <f>_xlfn.CONCAT(L651," (",N651,")")</f>
        <v>Liusheng Zhen (Xiāngyáng Shì)</v>
      </c>
      <c r="P651" s="12" t="str">
        <f>IF(COUNTIF(O:O,O651)&gt;1,_xlfn.CONCAT(L651," (",M651,")"),O651)</f>
        <v>Liusheng Zhen (Xiāngyáng Shì)</v>
      </c>
    </row>
    <row r="652" spans="1:16" x14ac:dyDescent="0.25">
      <c r="A652" t="s">
        <v>2327</v>
      </c>
      <c r="B652" t="str">
        <f>IF(COUNTIF(A:A,A652)&gt;1,_xlfn.CONCAT(A652," (",N652,")"),A652)</f>
        <v>Liúshuĭ Zhèn</v>
      </c>
      <c r="C652" t="str">
        <f>IF(COUNTIF(B:B,B652)&gt;1,_xlfn.CONCAT(A652," (",M652,")"),B652)</f>
        <v>Liúshuĭ Zhèn</v>
      </c>
      <c r="D652" t="s">
        <v>2328</v>
      </c>
      <c r="E652" t="s">
        <v>256</v>
      </c>
      <c r="F652" t="str">
        <f>_xlfn.CONCAT(D652,", ",H652,", ",I652,", ","湖北省")</f>
        <v>流水镇, 宜城市, 襄阳市, 湖北省</v>
      </c>
      <c r="G652">
        <v>49832</v>
      </c>
      <c r="H652" t="s">
        <v>221</v>
      </c>
      <c r="I652" t="s">
        <v>213</v>
      </c>
      <c r="J652">
        <f>VLOOKUP(F652,[1]!china_towns_second__2[[Column1]:[Y]],3,FALSE)</f>
        <v>31.605391074855699</v>
      </c>
      <c r="K652">
        <f>VLOOKUP(F652,[1]!china_towns_second__2[[Column1]:[Y]],2,FALSE)</f>
        <v>112.563061</v>
      </c>
      <c r="L652" t="s">
        <v>4871</v>
      </c>
      <c r="M652" t="str">
        <f>VLOOKUP(H652,CHOOSE({1,2},Table18[Native],Table18[Name]),2,0)</f>
        <v>Yíchéng Shì</v>
      </c>
      <c r="N652" t="str">
        <f>VLOOKUP(I652,CHOOSE({1,2},Table18[Native],Table18[Name]),2,0)</f>
        <v>Xiāngyáng Shì</v>
      </c>
      <c r="O652" t="str">
        <f>_xlfn.CONCAT(L652," (",N652,")")</f>
        <v>Liushui Zhen (Xiāngyáng Shì)</v>
      </c>
      <c r="P652" s="12" t="str">
        <f>IF(COUNTIF(O:O,O652)&gt;1,_xlfn.CONCAT(L652," (",M652,")"),O652)</f>
        <v>Liushui Zhen (Xiāngyáng Shì)</v>
      </c>
    </row>
    <row r="653" spans="1:16" x14ac:dyDescent="0.25">
      <c r="A653" t="s">
        <v>1901</v>
      </c>
      <c r="B653" t="str">
        <f>IF(COUNTIF(A:A,A653)&gt;1,_xlfn.CONCAT(A653," (",N653,")"),A653)</f>
        <v>Liùzhĭ Jiēdào [incl. Liùzhĭdiàn Zhèn]</v>
      </c>
      <c r="C653" t="str">
        <f>IF(COUNTIF(B:B,B653)&gt;1,_xlfn.CONCAT(A653," (",M653,")"),B653)</f>
        <v>Liùzhĭ Jiēdào [incl. Liùzhĭdiàn Zhèn]</v>
      </c>
      <c r="D653" t="s">
        <v>1902</v>
      </c>
      <c r="E653" t="s">
        <v>270</v>
      </c>
      <c r="F653" t="str">
        <f>_xlfn.CONCAT(D653,", ",H653,", ",I653,", ","湖北省")</f>
        <v>六指街道, 黄陂区, 武汉市, 湖北省</v>
      </c>
      <c r="G653">
        <v>62508</v>
      </c>
      <c r="H653" t="s">
        <v>205</v>
      </c>
      <c r="I653" t="s">
        <v>199</v>
      </c>
      <c r="J653" t="e">
        <f>VLOOKUP(F653,[1]!china_towns_second__2[[Column1]:[Y]],3,FALSE)</f>
        <v>#N/A</v>
      </c>
      <c r="K653" t="e">
        <f>VLOOKUP(F653,[1]!china_towns_second__2[[Column1]:[Y]],2,FALSE)</f>
        <v>#N/A</v>
      </c>
      <c r="L653" t="s">
        <v>4647</v>
      </c>
      <c r="M653" t="str">
        <f>VLOOKUP(H653,CHOOSE({1,2},Table18[Native],Table18[Name]),2,0)</f>
        <v>Huángpí Qū</v>
      </c>
      <c r="N653" t="str">
        <f>VLOOKUP(I653,CHOOSE({1,2},Table18[Native],Table18[Name]),2,0)</f>
        <v>Wŭhàn Shì</v>
      </c>
      <c r="O653" t="str">
        <f>_xlfn.CONCAT(L653," (",N653,")")</f>
        <v>Liuzhi Jiedao [incl. Liuzhidian Zhen] (Wŭhàn Shì)</v>
      </c>
      <c r="P653" s="12" t="str">
        <f>IF(COUNTIF(O:O,O653)&gt;1,_xlfn.CONCAT(L653," (",M653,")"),O653)</f>
        <v>Liuzhi Jiedao [incl. Liuzhidian Zhen] (Wŭhàn Shì)</v>
      </c>
    </row>
    <row r="654" spans="1:16" x14ac:dyDescent="0.25">
      <c r="A654" t="s">
        <v>643</v>
      </c>
      <c r="B654" t="str">
        <f>IF(COUNTIF(A:A,A654)&gt;1,_xlfn.CONCAT(A654," (",N654,")"),A654)</f>
        <v>Liúzuŏ Xiāng</v>
      </c>
      <c r="C654" t="str">
        <f>IF(COUNTIF(B:B,B654)&gt;1,_xlfn.CONCAT(A654," (",M654,")"),B654)</f>
        <v>Liúzuŏ Xiāng</v>
      </c>
      <c r="D654" t="s">
        <v>644</v>
      </c>
      <c r="E654" t="s">
        <v>285</v>
      </c>
      <c r="F654" t="str">
        <f>_xlfn.CONCAT(D654,", ",H654,", ",I654,", ","湖北省")</f>
        <v>刘佐乡, 黄梅县, 黄冈市, 湖北省</v>
      </c>
      <c r="G654">
        <v>15919</v>
      </c>
      <c r="H654" t="s">
        <v>150</v>
      </c>
      <c r="I654" t="s">
        <v>148</v>
      </c>
      <c r="J654" t="e">
        <f>VLOOKUP(F654,[1]!china_towns_second__2[[Column1]:[Y]],3,FALSE)</f>
        <v>#N/A</v>
      </c>
      <c r="K654" t="e">
        <f>VLOOKUP(F654,[1]!china_towns_second__2[[Column1]:[Y]],2,FALSE)</f>
        <v>#N/A</v>
      </c>
      <c r="L654" t="s">
        <v>4012</v>
      </c>
      <c r="M654" t="str">
        <f>VLOOKUP(H654,CHOOSE({1,2},Table18[Native],Table18[Name]),2,0)</f>
        <v>Huángméi Xiàn</v>
      </c>
      <c r="N654" t="str">
        <f>VLOOKUP(I654,CHOOSE({1,2},Table18[Native],Table18[Name]),2,0)</f>
        <v>Huánggāng Shì</v>
      </c>
      <c r="O654" t="str">
        <f>_xlfn.CONCAT(L654," (",N654,")")</f>
        <v>Liuzuo Xiang (Huánggāng Shì)</v>
      </c>
      <c r="P654" s="12" t="str">
        <f>IF(COUNTIF(O:O,O654)&gt;1,_xlfn.CONCAT(L654," (",M654,")"),O654)</f>
        <v>Liuzuo Xiang (Huánggāng Shì)</v>
      </c>
    </row>
    <row r="655" spans="1:16" x14ac:dyDescent="0.25">
      <c r="A655" t="s">
        <v>1004</v>
      </c>
      <c r="B655" t="str">
        <f>IF(COUNTIF(A:A,A655)&gt;1,_xlfn.CONCAT(A655," (",N655,")"),A655)</f>
        <v>Lìxī Zhèn</v>
      </c>
      <c r="C655" t="str">
        <f>IF(COUNTIF(B:B,B655)&gt;1,_xlfn.CONCAT(A655," (",M655,")"),B655)</f>
        <v>Lìxī Zhèn</v>
      </c>
      <c r="D655" t="s">
        <v>1005</v>
      </c>
      <c r="E655" t="s">
        <v>256</v>
      </c>
      <c r="F655" t="str">
        <f>_xlfn.CONCAT(D655,", ",H655,", ",I655,", ","湖北省")</f>
        <v>栗溪镇, 东宝区, 荆门市, 湖北省</v>
      </c>
      <c r="G655">
        <v>17779</v>
      </c>
      <c r="H655" t="s">
        <v>172</v>
      </c>
      <c r="I655" t="s">
        <v>171</v>
      </c>
      <c r="J655">
        <f>VLOOKUP(F655,[1]!china_towns_second__2[[Column1]:[Y]],3,FALSE)</f>
        <v>31.249563995884898</v>
      </c>
      <c r="K655">
        <f>VLOOKUP(F655,[1]!china_towns_second__2[[Column1]:[Y]],2,FALSE)</f>
        <v>112.0312411</v>
      </c>
      <c r="L655" t="s">
        <v>4185</v>
      </c>
      <c r="M655" t="str">
        <f>VLOOKUP(H655,CHOOSE({1,2},Table18[Native],Table18[Name]),2,0)</f>
        <v>Dōngbăo Qū</v>
      </c>
      <c r="N655" t="str">
        <f>VLOOKUP(I655,CHOOSE({1,2},Table18[Native],Table18[Name]),2,0)</f>
        <v>Jīngmén Shì</v>
      </c>
      <c r="O655" t="str">
        <f>_xlfn.CONCAT(L655," (",N655,")")</f>
        <v>Lixi Zhen (Jīngmén Shì)</v>
      </c>
      <c r="P655" s="12" t="str">
        <f>IF(COUNTIF(O:O,O655)&gt;1,_xlfn.CONCAT(L655," (",M655,")"),O655)</f>
        <v>Lixi Zhen (Jīngmén Shì)</v>
      </c>
    </row>
    <row r="656" spans="1:16" x14ac:dyDescent="0.25">
      <c r="A656" t="s">
        <v>1214</v>
      </c>
      <c r="B656" t="str">
        <f>IF(COUNTIF(A:A,A656)&gt;1,_xlfn.CONCAT(A656," (",N656,")"),A656)</f>
        <v>Lìxīn Jiēdào</v>
      </c>
      <c r="C656" t="str">
        <f>IF(COUNTIF(B:B,B656)&gt;1,_xlfn.CONCAT(A656," (",M656,")"),B656)</f>
        <v>Lìxīn Jiēdào</v>
      </c>
      <c r="D656" t="s">
        <v>1215</v>
      </c>
      <c r="E656" t="s">
        <v>270</v>
      </c>
      <c r="F656" t="str">
        <f>_xlfn.CONCAT(D656,", ",H656,", ",I656,", ","湖北省")</f>
        <v>立新街道, 沙市区, 荆州市, 湖北省</v>
      </c>
      <c r="G656">
        <v>55505</v>
      </c>
      <c r="H656" t="s">
        <v>183</v>
      </c>
      <c r="I656" t="s">
        <v>177</v>
      </c>
      <c r="J656" t="e">
        <f>VLOOKUP(F656,[1]!china_towns_second__2[[Column1]:[Y]],3,FALSE)</f>
        <v>#N/A</v>
      </c>
      <c r="K656" t="e">
        <f>VLOOKUP(F656,[1]!china_towns_second__2[[Column1]:[Y]],2,FALSE)</f>
        <v>#N/A</v>
      </c>
      <c r="L656" t="s">
        <v>4291</v>
      </c>
      <c r="M656" t="str">
        <f>VLOOKUP(H656,CHOOSE({1,2},Table18[Native],Table18[Name]),2,0)</f>
        <v>Shāshì Qū</v>
      </c>
      <c r="N656" t="str">
        <f>VLOOKUP(I656,CHOOSE({1,2},Table18[Native],Table18[Name]),2,0)</f>
        <v>Jīngzhōu Shì</v>
      </c>
      <c r="O656" t="str">
        <f>_xlfn.CONCAT(L656," (",N656,")")</f>
        <v>Lixin Jiedao (Jīngzhōu Shì)</v>
      </c>
      <c r="P656" s="12" t="str">
        <f>IF(COUNTIF(O:O,O656)&gt;1,_xlfn.CONCAT(L656," (",M656,")"),O656)</f>
        <v>Lixin Jiedao (Jīngzhōu Shì)</v>
      </c>
    </row>
    <row r="657" spans="1:16" x14ac:dyDescent="0.25">
      <c r="A657" t="s">
        <v>1903</v>
      </c>
      <c r="B657" t="str">
        <f>IF(COUNTIF(A:A,A657)&gt;1,_xlfn.CONCAT(A657," (",N657,")"),A657)</f>
        <v>Líyuán Jiēdào</v>
      </c>
      <c r="C657" t="str">
        <f>IF(COUNTIF(B:B,B657)&gt;1,_xlfn.CONCAT(A657," (",M657,")"),B657)</f>
        <v>Líyuán Jiēdào</v>
      </c>
      <c r="D657" t="s">
        <v>1904</v>
      </c>
      <c r="E657" t="s">
        <v>270</v>
      </c>
      <c r="F657" t="str">
        <f>_xlfn.CONCAT(D657,", ",H657,", ",I657,", ","湖北省")</f>
        <v>梨园街道, 洪山区, 武汉市, 湖北省</v>
      </c>
      <c r="G657">
        <v>22384</v>
      </c>
      <c r="H657" t="s">
        <v>204</v>
      </c>
      <c r="I657" t="s">
        <v>199</v>
      </c>
      <c r="J657">
        <f>VLOOKUP(F657,[1]!china_towns_second__2[[Column1]:[Y]],3,FALSE)</f>
        <v>30.587298678783601</v>
      </c>
      <c r="K657">
        <f>VLOOKUP(F657,[1]!china_towns_second__2[[Column1]:[Y]],2,FALSE)</f>
        <v>114.35948190000001</v>
      </c>
      <c r="L657" t="s">
        <v>4648</v>
      </c>
      <c r="M657" t="str">
        <f>VLOOKUP(H657,CHOOSE({1,2},Table18[Native],Table18[Name]),2,0)</f>
        <v>Hóngshān Qū</v>
      </c>
      <c r="N657" t="str">
        <f>VLOOKUP(I657,CHOOSE({1,2},Table18[Native],Table18[Name]),2,0)</f>
        <v>Wŭhàn Shì</v>
      </c>
      <c r="O657" t="str">
        <f>_xlfn.CONCAT(L657," (",N657,")")</f>
        <v>Liyuan Jiedao (Wŭhàn Shì)</v>
      </c>
      <c r="P657" s="12" t="str">
        <f>IF(COUNTIF(O:O,O657)&gt;1,_xlfn.CONCAT(L657," (",M657,")"),O657)</f>
        <v>Liyuan Jiedao (Wŭhàn Shì)</v>
      </c>
    </row>
    <row r="658" spans="1:16" x14ac:dyDescent="0.25">
      <c r="A658" t="s">
        <v>1498</v>
      </c>
      <c r="B658" t="str">
        <f>IF(COUNTIF(A:A,A658)&gt;1,_xlfn.CONCAT(A658," (",N658,")"),A658)</f>
        <v>Lóngbà Zhèn</v>
      </c>
      <c r="C658" t="str">
        <f>IF(COUNTIF(B:B,B658)&gt;1,_xlfn.CONCAT(A658," (",M658,")"),B658)</f>
        <v>Lóngbà Zhèn</v>
      </c>
      <c r="D658" t="s">
        <v>1499</v>
      </c>
      <c r="E658" t="s">
        <v>256</v>
      </c>
      <c r="F658" t="str">
        <f>_xlfn.CONCAT(D658,", ",H658,", ",I658,", ","湖北省")</f>
        <v>龙坝镇, 竹溪县, 十堰市, 湖北省</v>
      </c>
      <c r="G658">
        <v>16085</v>
      </c>
      <c r="H658" t="s">
        <v>194</v>
      </c>
      <c r="I658" t="s">
        <v>186</v>
      </c>
      <c r="J658">
        <f>VLOOKUP(F658,[1]!china_towns_second__2[[Column1]:[Y]],3,FALSE)</f>
        <v>32.4042444796141</v>
      </c>
      <c r="K658">
        <f>VLOOKUP(F658,[1]!china_towns_second__2[[Column1]:[Y]],2,FALSE)</f>
        <v>109.617677</v>
      </c>
      <c r="L658" t="s">
        <v>4439</v>
      </c>
      <c r="M658" t="str">
        <f>VLOOKUP(H658,CHOOSE({1,2},Table18[Native],Table18[Name]),2,0)</f>
        <v>Zhúxī Xiàn</v>
      </c>
      <c r="N658" t="str">
        <f>VLOOKUP(I658,CHOOSE({1,2},Table18[Native],Table18[Name]),2,0)</f>
        <v>Shíyàn Shì</v>
      </c>
      <c r="O658" t="str">
        <f>_xlfn.CONCAT(L658," (",N658,")")</f>
        <v>Longba Zhen (Shíyàn Shì)</v>
      </c>
      <c r="P658" s="12" t="str">
        <f>IF(COUNTIF(O:O,O658)&gt;1,_xlfn.CONCAT(L658," (",M658,")"),O658)</f>
        <v>Longba Zhen (Shíyàn Shì)</v>
      </c>
    </row>
    <row r="659" spans="1:16" x14ac:dyDescent="0.25">
      <c r="A659" t="s">
        <v>645</v>
      </c>
      <c r="B659" t="str">
        <f>IF(COUNTIF(A:A,A659)&gt;1,_xlfn.CONCAT(A659," (",N659,")"),A659)</f>
        <v>Lóngchíqiáo Jiēdào [Lóngchí Jiēdào]</v>
      </c>
      <c r="C659" t="str">
        <f>IF(COUNTIF(B:B,B659)&gt;1,_xlfn.CONCAT(A659," (",M659,")"),B659)</f>
        <v>Lóngchíqiáo Jiēdào [Lóngchí Jiēdào]</v>
      </c>
      <c r="D659" t="s">
        <v>646</v>
      </c>
      <c r="E659" t="s">
        <v>270</v>
      </c>
      <c r="F659" t="str">
        <f>_xlfn.CONCAT(D659,", ",H659,", ",I659,", ","湖北省")</f>
        <v>龙池桥街道, 麻城市, 黄冈市, 湖北省</v>
      </c>
      <c r="G659">
        <v>68485</v>
      </c>
      <c r="H659" t="s">
        <v>153</v>
      </c>
      <c r="I659" t="s">
        <v>148</v>
      </c>
      <c r="J659" t="e">
        <f>VLOOKUP(F659,[1]!china_towns_second__2[[Column1]:[Y]],3,FALSE)</f>
        <v>#N/A</v>
      </c>
      <c r="K659" t="e">
        <f>VLOOKUP(F659,[1]!china_towns_second__2[[Column1]:[Y]],2,FALSE)</f>
        <v>#N/A</v>
      </c>
      <c r="L659" t="s">
        <v>4013</v>
      </c>
      <c r="M659" t="str">
        <f>VLOOKUP(H659,CHOOSE({1,2},Table18[Native],Table18[Name]),2,0)</f>
        <v>Máchéng Shì</v>
      </c>
      <c r="N659" t="str">
        <f>VLOOKUP(I659,CHOOSE({1,2},Table18[Native],Table18[Name]),2,0)</f>
        <v>Huánggāng Shì</v>
      </c>
      <c r="O659" t="str">
        <f>_xlfn.CONCAT(L659," (",N659,")")</f>
        <v>Longchiqiao Jiedao [Longchi Jiedao] (Huánggāng Shì)</v>
      </c>
      <c r="P659" s="12" t="str">
        <f>IF(COUNTIF(O:O,O659)&gt;1,_xlfn.CONCAT(L659," (",M659,")"),O659)</f>
        <v>Longchiqiao Jiedao [Longchi Jiedao] (Huánggāng Shì)</v>
      </c>
    </row>
    <row r="660" spans="1:16" x14ac:dyDescent="0.25">
      <c r="A660" t="s">
        <v>389</v>
      </c>
      <c r="B660" t="str">
        <f>IF(COUNTIF(A:A,A660)&gt;1,_xlfn.CONCAT(A660," (",N660,")"),A660)</f>
        <v>Lóngfèng Zhèn</v>
      </c>
      <c r="C660" t="str">
        <f>IF(COUNTIF(B:B,B660)&gt;1,_xlfn.CONCAT(A660," (",M660,")"),B660)</f>
        <v>Lóngfèng Zhèn</v>
      </c>
      <c r="D660" t="s">
        <v>390</v>
      </c>
      <c r="E660" t="s">
        <v>256</v>
      </c>
      <c r="F660" t="str">
        <f>_xlfn.CONCAT(D660,", ",H660,", ",I660,", ","湖北省")</f>
        <v>龙凤镇, 恩施市, 恩施土家族苗族自治州, 湖北省</v>
      </c>
      <c r="G660">
        <v>61862</v>
      </c>
      <c r="H660" t="s">
        <v>137</v>
      </c>
      <c r="I660" t="s">
        <v>135</v>
      </c>
      <c r="J660">
        <f>VLOOKUP(F660,[1]!china_towns_second__2[[Column1]:[Y]],3,FALSE)</f>
        <v>30.426488842923</v>
      </c>
      <c r="K660">
        <f>VLOOKUP(F660,[1]!china_towns_second__2[[Column1]:[Y]],2,FALSE)</f>
        <v>109.469633</v>
      </c>
      <c r="L660" t="s">
        <v>3885</v>
      </c>
      <c r="M660" t="str">
        <f>VLOOKUP(H660,CHOOSE({1,2},Table18[Native],Table18[Name]),2,0)</f>
        <v>Ēnshī Shì</v>
      </c>
      <c r="N660" t="str">
        <f>VLOOKUP(I660,CHOOSE({1,2},Table18[Native],Table18[Name]),2,0)</f>
        <v>Ēnshī Tŭjiāzú Miáozú Zìzhìzhōu</v>
      </c>
      <c r="O660" t="str">
        <f>_xlfn.CONCAT(L660," (",N660,")")</f>
        <v>Longfeng Zhen (Ēnshī Tŭjiāzú Miáozú Zìzhìzhōu)</v>
      </c>
      <c r="P660" s="12" t="str">
        <f>IF(COUNTIF(O:O,O660)&gt;1,_xlfn.CONCAT(L660," (",M660,")"),O660)</f>
        <v>Longfeng Zhen (Ēnshī Tŭjiāzú Miáozú Zìzhìzhōu)</v>
      </c>
    </row>
    <row r="661" spans="1:16" x14ac:dyDescent="0.25">
      <c r="A661" t="s">
        <v>904</v>
      </c>
      <c r="B661" t="str">
        <f>IF(COUNTIF(A:A,A661)&gt;1,_xlfn.CONCAT(A661," (",N661,")"),A661)</f>
        <v>Lónggăng Zhèn</v>
      </c>
      <c r="C661" t="str">
        <f>IF(COUNTIF(B:B,B661)&gt;1,_xlfn.CONCAT(A661," (",M661,")"),B661)</f>
        <v>Lónggăng Zhèn</v>
      </c>
      <c r="D661" t="s">
        <v>905</v>
      </c>
      <c r="E661" t="s">
        <v>256</v>
      </c>
      <c r="F661" t="str">
        <f>_xlfn.CONCAT(D661,", ",H661,", ",I661,", ","湖北省")</f>
        <v>龙港镇, 阳新县, 黄石市, 湖北省</v>
      </c>
      <c r="G661">
        <v>79743</v>
      </c>
      <c r="H661" t="s">
        <v>165</v>
      </c>
      <c r="I661" t="s">
        <v>159</v>
      </c>
      <c r="J661">
        <f>VLOOKUP(F661,[1]!china_towns_second__2[[Column1]:[Y]],3,FALSE)</f>
        <v>29.6585179407532</v>
      </c>
      <c r="K661">
        <f>VLOOKUP(F661,[1]!china_towns_second__2[[Column1]:[Y]],2,FALSE)</f>
        <v>114.9542707</v>
      </c>
      <c r="L661" t="s">
        <v>4136</v>
      </c>
      <c r="M661" t="str">
        <f>VLOOKUP(H661,CHOOSE({1,2},Table18[Native],Table18[Name]),2,0)</f>
        <v>Yángxīn Xiàn</v>
      </c>
      <c r="N661" t="str">
        <f>VLOOKUP(I661,CHOOSE({1,2},Table18[Native],Table18[Name]),2,0)</f>
        <v>Huángshí Shì</v>
      </c>
      <c r="O661" t="str">
        <f>_xlfn.CONCAT(L661," (",N661,")")</f>
        <v>Longgang Zhen (Huángshí Shì)</v>
      </c>
      <c r="P661" s="12" t="str">
        <f>IF(COUNTIF(O:O,O661)&gt;1,_xlfn.CONCAT(L661," (",M661,")"),O661)</f>
        <v>Longgang Zhen (Huángshí Shì)</v>
      </c>
    </row>
    <row r="662" spans="1:16" x14ac:dyDescent="0.25">
      <c r="A662" t="s">
        <v>2513</v>
      </c>
      <c r="B662" t="str">
        <f>IF(COUNTIF(A:A,A662)&gt;1,_xlfn.CONCAT(A662," (",N662,")"),A662)</f>
        <v>Lónghuáshān Jiēdào</v>
      </c>
      <c r="C662" t="str">
        <f>IF(COUNTIF(B:B,B662)&gt;1,_xlfn.CONCAT(A662," (",M662,")"),B662)</f>
        <v>Lónghuáshān Jiēdào</v>
      </c>
      <c r="D662" t="s">
        <v>2514</v>
      </c>
      <c r="E662" t="s">
        <v>270</v>
      </c>
      <c r="F662" t="str">
        <f>_xlfn.CONCAT(D662,", ",H662,", ",I662,", ","湖北省")</f>
        <v>龙华山街道, 仙桃市, 湖北省省直辖县级行政区划, 湖北省</v>
      </c>
      <c r="G662">
        <v>104160</v>
      </c>
      <c r="H662" t="s">
        <v>170</v>
      </c>
      <c r="I662" t="s">
        <v>166</v>
      </c>
      <c r="J662">
        <f>VLOOKUP(F662,[1]!china_towns_second__2[[Column1]:[Y]],3,FALSE)</f>
        <v>30.3536092242846</v>
      </c>
      <c r="K662">
        <f>VLOOKUP(F662,[1]!china_towns_second__2[[Column1]:[Y]],2,FALSE)</f>
        <v>113.49686320000001</v>
      </c>
      <c r="L662" t="s">
        <v>4970</v>
      </c>
      <c r="M662" t="str">
        <f>VLOOKUP(H662,CHOOSE({1,2},Table18[Native],Table18[Name]),2,0)</f>
        <v>Xiāntáo Shì</v>
      </c>
      <c r="N662" t="str">
        <f>VLOOKUP(I662,CHOOSE({1,2},Table18[Native],Table18[Name]),2,0)</f>
        <v>Húbĕi Shĕngzhíxiáxiàn Jíxíngzhèng Qūhuà</v>
      </c>
      <c r="O662" t="str">
        <f>_xlfn.CONCAT(L662," (",N662,")")</f>
        <v>Longhuashan Jiedao (Húbĕi Shĕngzhíxiáxiàn Jíxíngzhèng Qūhuà)</v>
      </c>
      <c r="P662" s="12" t="str">
        <f>IF(COUNTIF(O:O,O662)&gt;1,_xlfn.CONCAT(L662," (",M662,")"),O662)</f>
        <v>Longhuashan Jiedao (Húbĕi Shĕngzhíxiáxiàn Jíxíngzhèng Qūhuà)</v>
      </c>
    </row>
    <row r="663" spans="1:16" x14ac:dyDescent="0.25">
      <c r="A663" t="s">
        <v>1216</v>
      </c>
      <c r="B663" t="str">
        <f>IF(COUNTIF(A:A,A663)&gt;1,_xlfn.CONCAT(A663," (",N663,")"),A663)</f>
        <v>Lóngkŏu Zhèn</v>
      </c>
      <c r="C663" t="str">
        <f>IF(COUNTIF(B:B,B663)&gt;1,_xlfn.CONCAT(A663," (",M663,")"),B663)</f>
        <v>Lóngkŏu Zhèn</v>
      </c>
      <c r="D663" t="s">
        <v>1217</v>
      </c>
      <c r="E663" t="s">
        <v>256</v>
      </c>
      <c r="F663" t="str">
        <f>_xlfn.CONCAT(D663,", ",H663,", ",I663,", ","湖北省")</f>
        <v>龙口镇, 洪湖市, 荆州市, 湖北省</v>
      </c>
      <c r="G663">
        <v>41425</v>
      </c>
      <c r="H663" t="s">
        <v>179</v>
      </c>
      <c r="I663" t="s">
        <v>177</v>
      </c>
      <c r="J663">
        <f>VLOOKUP(F663,[1]!china_towns_second__2[[Column1]:[Y]],3,FALSE)</f>
        <v>29.965989860091302</v>
      </c>
      <c r="K663">
        <f>VLOOKUP(F663,[1]!china_towns_second__2[[Column1]:[Y]],2,FALSE)</f>
        <v>113.77281790000001</v>
      </c>
      <c r="L663" t="s">
        <v>4292</v>
      </c>
      <c r="M663" t="str">
        <f>VLOOKUP(H663,CHOOSE({1,2},Table18[Native],Table18[Name]),2,0)</f>
        <v>Hónghú Shì</v>
      </c>
      <c r="N663" t="str">
        <f>VLOOKUP(I663,CHOOSE({1,2},Table18[Native],Table18[Name]),2,0)</f>
        <v>Jīngzhōu Shì</v>
      </c>
      <c r="O663" t="str">
        <f>_xlfn.CONCAT(L663," (",N663,")")</f>
        <v>Longkou Zhen (Jīngzhōu Shì)</v>
      </c>
      <c r="P663" s="12" t="str">
        <f>IF(COUNTIF(O:O,O663)&gt;1,_xlfn.CONCAT(L663," (",M663,")"),O663)</f>
        <v>Longkou Zhen (Jīngzhōu Shì)</v>
      </c>
    </row>
    <row r="664" spans="1:16" x14ac:dyDescent="0.25">
      <c r="A664" t="s">
        <v>391</v>
      </c>
      <c r="B664" t="str">
        <f>IF(COUNTIF(A:A,A664)&gt;1,_xlfn.CONCAT(A664," (",N664,")"),A664)</f>
        <v>Lóngpíng Xiāng</v>
      </c>
      <c r="C664" t="str">
        <f>IF(COUNTIF(B:B,B664)&gt;1,_xlfn.CONCAT(A664," (",M664,")"),B664)</f>
        <v>Lóngpíng Xiāng</v>
      </c>
      <c r="D664" t="s">
        <v>392</v>
      </c>
      <c r="E664" t="s">
        <v>285</v>
      </c>
      <c r="F664" t="str">
        <f>_xlfn.CONCAT(D664,", ",H664,", ",I664,", ","湖北省")</f>
        <v>龙坪乡, 建始县, 恩施土家族苗族自治州, 湖北省</v>
      </c>
      <c r="G664">
        <v>23580</v>
      </c>
      <c r="H664" t="s">
        <v>139</v>
      </c>
      <c r="I664" t="s">
        <v>135</v>
      </c>
      <c r="J664" t="e">
        <f>VLOOKUP(F664,[1]!china_towns_second__2[[Column1]:[Y]],3,FALSE)</f>
        <v>#N/A</v>
      </c>
      <c r="K664" t="e">
        <f>VLOOKUP(F664,[1]!china_towns_second__2[[Column1]:[Y]],2,FALSE)</f>
        <v>#N/A</v>
      </c>
      <c r="L664" t="s">
        <v>3886</v>
      </c>
      <c r="M664" t="str">
        <f>VLOOKUP(H664,CHOOSE({1,2},Table18[Native],Table18[Name]),2,0)</f>
        <v>Jiànshĭ Xiàn</v>
      </c>
      <c r="N664" t="str">
        <f>VLOOKUP(I664,CHOOSE({1,2},Table18[Native],Table18[Name]),2,0)</f>
        <v>Ēnshī Tŭjiāzú Miáozú Zìzhìzhōu</v>
      </c>
      <c r="O664" t="str">
        <f>_xlfn.CONCAT(L664," (",N664,")")</f>
        <v>Longping Xiang (Ēnshī Tŭjiāzú Miáozú Zìzhìzhōu)</v>
      </c>
      <c r="P664" s="12" t="str">
        <f>IF(COUNTIF(O:O,O664)&gt;1,_xlfn.CONCAT(L664," (",M664,")"),O664)</f>
        <v>Longping Xiang (Ēnshī Tŭjiāzú Miáozú Zìzhìzhōu)</v>
      </c>
    </row>
    <row r="665" spans="1:16" x14ac:dyDescent="0.25">
      <c r="A665" t="s">
        <v>647</v>
      </c>
      <c r="B665" t="str">
        <f>IF(COUNTIF(A:A,A665)&gt;1,_xlfn.CONCAT(A665," (",N665,")"),A665)</f>
        <v>Lóngpíng Zhèn (Huánggāng Shì)</v>
      </c>
      <c r="C665" t="str">
        <f>IF(COUNTIF(B:B,B665)&gt;1,_xlfn.CONCAT(A665," (",M665,")"),B665)</f>
        <v>Lóngpíng Zhèn (Huánggāng Shì)</v>
      </c>
      <c r="D665" t="s">
        <v>648</v>
      </c>
      <c r="E665" t="s">
        <v>256</v>
      </c>
      <c r="F665" t="str">
        <f>_xlfn.CONCAT(D665,", ",H665,", ",I665,", ","湖北省")</f>
        <v>龙坪镇, 武穴市, 黄冈市, 湖北省</v>
      </c>
      <c r="G665">
        <v>37082</v>
      </c>
      <c r="H665" t="s">
        <v>156</v>
      </c>
      <c r="I665" t="s">
        <v>148</v>
      </c>
      <c r="J665">
        <f>VLOOKUP(F665,[1]!china_towns_second__2[[Column1]:[Y]],3,FALSE)</f>
        <v>29.876324231923299</v>
      </c>
      <c r="K665">
        <f>VLOOKUP(F665,[1]!china_towns_second__2[[Column1]:[Y]],2,FALSE)</f>
        <v>115.69698529999999</v>
      </c>
      <c r="L665" t="s">
        <v>4014</v>
      </c>
      <c r="M665" t="str">
        <f>VLOOKUP(H665,CHOOSE({1,2},Table18[Native],Table18[Name]),2,0)</f>
        <v>Wŭxué Shì</v>
      </c>
      <c r="N665" t="str">
        <f>VLOOKUP(I665,CHOOSE({1,2},Table18[Native],Table18[Name]),2,0)</f>
        <v>Huánggāng Shì</v>
      </c>
      <c r="O665" t="str">
        <f>_xlfn.CONCAT(L665," (",N665,")")</f>
        <v>Longping Zhen (Huanggang Shi) (Huánggāng Shì)</v>
      </c>
      <c r="P665" s="12" t="str">
        <f>IF(COUNTIF(O:O,O665)&gt;1,_xlfn.CONCAT(L665," (",M665,")"),O665)</f>
        <v>Longping Zhen (Huanggang Shi) (Huánggāng Shì)</v>
      </c>
    </row>
    <row r="666" spans="1:16" x14ac:dyDescent="0.25">
      <c r="A666" t="s">
        <v>647</v>
      </c>
      <c r="B666" t="str">
        <f>IF(COUNTIF(A:A,A666)&gt;1,_xlfn.CONCAT(A666," (",N666,")"),A666)</f>
        <v>Lóngpíng Zhèn (Xiāngyáng Shì)</v>
      </c>
      <c r="C666" t="str">
        <f>IF(COUNTIF(B:B,B666)&gt;1,_xlfn.CONCAT(A666," (",M666,")"),B666)</f>
        <v>Lóngpíng Zhèn (Xiāngyáng Shì)</v>
      </c>
      <c r="D666" t="s">
        <v>648</v>
      </c>
      <c r="E666" t="s">
        <v>256</v>
      </c>
      <c r="F666" t="str">
        <f>_xlfn.CONCAT(D666,", ",H666,", ",I666,", ","湖北省")</f>
        <v>龙坪镇, 保康县, 襄阳市, 湖北省</v>
      </c>
      <c r="G666">
        <v>8888</v>
      </c>
      <c r="H666" t="s">
        <v>214</v>
      </c>
      <c r="I666" t="s">
        <v>213</v>
      </c>
      <c r="J666">
        <f>VLOOKUP(F666,[1]!china_towns_second__2[[Column1]:[Y]],3,FALSE)</f>
        <v>31.658006409509898</v>
      </c>
      <c r="K666">
        <f>VLOOKUP(F666,[1]!china_towns_second__2[[Column1]:[Y]],2,FALSE)</f>
        <v>111.43499610000001</v>
      </c>
      <c r="L666" t="s">
        <v>4872</v>
      </c>
      <c r="M666" t="str">
        <f>VLOOKUP(H666,CHOOSE({1,2},Table18[Native],Table18[Name]),2,0)</f>
        <v>Băokāng Xiàn</v>
      </c>
      <c r="N666" t="str">
        <f>VLOOKUP(I666,CHOOSE({1,2},Table18[Native],Table18[Name]),2,0)</f>
        <v>Xiāngyáng Shì</v>
      </c>
      <c r="O666" t="str">
        <f>_xlfn.CONCAT(L666," (",N666,")")</f>
        <v>Longping Zhen (Xiangyang Shi) (Xiāngyáng Shì)</v>
      </c>
      <c r="P666" s="12" t="str">
        <f>IF(COUNTIF(O:O,O666)&gt;1,_xlfn.CONCAT(L666," (",M666,")"),O666)</f>
        <v>Longping Zhen (Xiangyang Shi) (Xiāngyáng Shì)</v>
      </c>
    </row>
    <row r="667" spans="1:16" x14ac:dyDescent="0.25">
      <c r="A667" t="s">
        <v>1006</v>
      </c>
      <c r="B667" t="str">
        <f>IF(COUNTIF(A:A,A667)&gt;1,_xlfn.CONCAT(A667," (",N667,")"),A667)</f>
        <v>Lóngquán Jiēdào</v>
      </c>
      <c r="C667" t="str">
        <f>IF(COUNTIF(B:B,B667)&gt;1,_xlfn.CONCAT(A667," (",M667,")"),B667)</f>
        <v>Lóngquán Jiēdào</v>
      </c>
      <c r="D667" t="s">
        <v>1007</v>
      </c>
      <c r="E667" t="s">
        <v>270</v>
      </c>
      <c r="F667" t="str">
        <f>_xlfn.CONCAT(D667,", ",H667,", ",I667,", ","湖北省")</f>
        <v>龙泉街道, 东宝区, 荆门市, 湖北省</v>
      </c>
      <c r="G667">
        <v>92280</v>
      </c>
      <c r="H667" t="s">
        <v>172</v>
      </c>
      <c r="I667" t="s">
        <v>171</v>
      </c>
      <c r="J667">
        <f>VLOOKUP(F667,[1]!china_towns_second__2[[Column1]:[Y]],3,FALSE)</f>
        <v>31.02629552973</v>
      </c>
      <c r="K667">
        <f>VLOOKUP(F667,[1]!china_towns_second__2[[Column1]:[Y]],2,FALSE)</f>
        <v>112.189576</v>
      </c>
      <c r="L667" t="s">
        <v>4186</v>
      </c>
      <c r="M667" t="str">
        <f>VLOOKUP(H667,CHOOSE({1,2},Table18[Native],Table18[Name]),2,0)</f>
        <v>Dōngbăo Qū</v>
      </c>
      <c r="N667" t="str">
        <f>VLOOKUP(I667,CHOOSE({1,2},Table18[Native],Table18[Name]),2,0)</f>
        <v>Jīngmén Shì</v>
      </c>
      <c r="O667" t="str">
        <f>_xlfn.CONCAT(L667," (",N667,")")</f>
        <v>Longquan Jiedao (Jīngmén Shì)</v>
      </c>
      <c r="P667" s="12" t="str">
        <f>IF(COUNTIF(O:O,O667)&gt;1,_xlfn.CONCAT(L667," (",M667,")"),O667)</f>
        <v>Longquan Jiedao (Jīngmén Shì)</v>
      </c>
    </row>
    <row r="668" spans="1:16" x14ac:dyDescent="0.25">
      <c r="A668" t="s">
        <v>2939</v>
      </c>
      <c r="B668" t="str">
        <f>IF(COUNTIF(A:A,A668)&gt;1,_xlfn.CONCAT(A668," (",N668,")"),A668)</f>
        <v>Lóngquán Zhèn</v>
      </c>
      <c r="C668" t="str">
        <f>IF(COUNTIF(B:B,B668)&gt;1,_xlfn.CONCAT(A668," (",M668,")"),B668)</f>
        <v>Lóngquán Zhèn</v>
      </c>
      <c r="D668" t="s">
        <v>2940</v>
      </c>
      <c r="E668" t="s">
        <v>256</v>
      </c>
      <c r="F668" t="str">
        <f>_xlfn.CONCAT(D668,", ",H668,", ",I668,", ","湖北省")</f>
        <v>龙泉镇, 夷陵区, 宜昌市, 湖北省</v>
      </c>
      <c r="G668">
        <v>50265</v>
      </c>
      <c r="H668" t="s">
        <v>248</v>
      </c>
      <c r="I668" t="s">
        <v>238</v>
      </c>
      <c r="J668">
        <f>VLOOKUP(F668,[1]!china_towns_second__2[[Column1]:[Y]],3,FALSE)</f>
        <v>30.787804908476701</v>
      </c>
      <c r="K668">
        <f>VLOOKUP(F668,[1]!china_towns_second__2[[Column1]:[Y]],2,FALSE)</f>
        <v>111.4886662</v>
      </c>
      <c r="L668" t="s">
        <v>5190</v>
      </c>
      <c r="M668" t="str">
        <f>VLOOKUP(H668,CHOOSE({1,2},Table18[Native],Table18[Name]),2,0)</f>
        <v>Yílíng Qū</v>
      </c>
      <c r="N668" t="str">
        <f>VLOOKUP(I668,CHOOSE({1,2},Table18[Native],Table18[Name]),2,0)</f>
        <v>Yíchāng Shì</v>
      </c>
      <c r="O668" t="str">
        <f>_xlfn.CONCAT(L668," (",N668,")")</f>
        <v>Longquan Zhen (Yíchāng Shì)</v>
      </c>
      <c r="P668" s="12" t="str">
        <f>IF(COUNTIF(O:O,O668)&gt;1,_xlfn.CONCAT(L668," (",M668,")"),O668)</f>
        <v>Longquan Zhen (Yíchāng Shì)</v>
      </c>
    </row>
    <row r="669" spans="1:16" x14ac:dyDescent="0.25">
      <c r="A669" t="s">
        <v>1500</v>
      </c>
      <c r="B669" t="str">
        <f>IF(COUNTIF(A:A,A669)&gt;1,_xlfn.CONCAT(A669," (",N669,")"),A669)</f>
        <v>Lóngshān Xiāng [Tŭtái Xiāng]</v>
      </c>
      <c r="C669" t="str">
        <f>IF(COUNTIF(B:B,B669)&gt;1,_xlfn.CONCAT(A669," (",M669,")"),B669)</f>
        <v>Lóngshān Xiāng [Tŭtái Xiāng]</v>
      </c>
      <c r="D669" t="s">
        <v>1501</v>
      </c>
      <c r="E669" t="s">
        <v>285</v>
      </c>
      <c r="F669" t="str">
        <f>_xlfn.CONCAT(D669,", ",H669,", ",I669,", ","湖北省")</f>
        <v>龙山镇, 丹江口市, 十堰市, 湖北省</v>
      </c>
      <c r="G669">
        <v>9176</v>
      </c>
      <c r="H669" t="s">
        <v>187</v>
      </c>
      <c r="I669" t="s">
        <v>186</v>
      </c>
      <c r="J669">
        <f>VLOOKUP(F669,[1]!china_towns_second__2[[Column1]:[Y]],3,FALSE)</f>
        <v>32.586319975154403</v>
      </c>
      <c r="K669">
        <f>VLOOKUP(F669,[1]!china_towns_second__2[[Column1]:[Y]],2,FALSE)</f>
        <v>111.2339581</v>
      </c>
      <c r="L669" t="s">
        <v>4440</v>
      </c>
      <c r="M669" t="str">
        <f>VLOOKUP(H669,CHOOSE({1,2},Table18[Native],Table18[Name]),2,0)</f>
        <v>Dānjiāngkŏu Shì</v>
      </c>
      <c r="N669" t="str">
        <f>VLOOKUP(I669,CHOOSE({1,2},Table18[Native],Table18[Name]),2,0)</f>
        <v>Shíyàn Shì</v>
      </c>
      <c r="O669" t="str">
        <f>_xlfn.CONCAT(L669," (",N669,")")</f>
        <v>Longshan Xiang [Tutai Xiang] (Shíyàn Shì)</v>
      </c>
      <c r="P669" s="12" t="str">
        <f>IF(COUNTIF(O:O,O669)&gt;1,_xlfn.CONCAT(L669," (",M669,")"),O669)</f>
        <v>Longshan Xiang [Tutai Xiang] (Shíyàn Shì)</v>
      </c>
    </row>
    <row r="670" spans="1:16" x14ac:dyDescent="0.25">
      <c r="A670" t="s">
        <v>2515</v>
      </c>
      <c r="B670" t="str">
        <f>IF(COUNTIF(A:A,A670)&gt;1,_xlfn.CONCAT(A670," (",N670,")"),A670)</f>
        <v>Lóngwān Zhèn</v>
      </c>
      <c r="C670" t="str">
        <f>IF(COUNTIF(B:B,B670)&gt;1,_xlfn.CONCAT(A670," (",M670,")"),B670)</f>
        <v>Lóngwān Zhèn</v>
      </c>
      <c r="D670" t="s">
        <v>2516</v>
      </c>
      <c r="E670" t="s">
        <v>256</v>
      </c>
      <c r="F670" t="str">
        <f>_xlfn.CONCAT(D670,", ",H670,", ",I670,", ","湖北省")</f>
        <v>龙湾镇, 潜江市, 湖北省省直辖县级行政区划, 湖北省</v>
      </c>
      <c r="G670">
        <v>39258</v>
      </c>
      <c r="H670" t="s">
        <v>167</v>
      </c>
      <c r="I670" t="s">
        <v>166</v>
      </c>
      <c r="J670">
        <f>VLOOKUP(F670,[1]!china_towns_second__2[[Column1]:[Y]],3,FALSE)</f>
        <v>30.240569156222399</v>
      </c>
      <c r="K670">
        <f>VLOOKUP(F670,[1]!china_towns_second__2[[Column1]:[Y]],2,FALSE)</f>
        <v>112.70811519999999</v>
      </c>
      <c r="L670" t="s">
        <v>4971</v>
      </c>
      <c r="M670" t="str">
        <f>VLOOKUP(H670,CHOOSE({1,2},Table18[Native],Table18[Name]),2,0)</f>
        <v>Qiánjiāng Shì</v>
      </c>
      <c r="N670" t="str">
        <f>VLOOKUP(I670,CHOOSE({1,2},Table18[Native],Table18[Name]),2,0)</f>
        <v>Húbĕi Shĕngzhíxiáxiàn Jíxíngzhèng Qūhuà</v>
      </c>
      <c r="O670" t="str">
        <f>_xlfn.CONCAT(L670," (",N670,")")</f>
        <v>Longwan Zhen (Húbĕi Shĕngzhíxiáxiàn Jíxíngzhèng Qūhuà)</v>
      </c>
      <c r="P670" s="12" t="str">
        <f>IF(COUNTIF(O:O,O670)&gt;1,_xlfn.CONCAT(L670," (",M670,")"),O670)</f>
        <v>Longwan Zhen (Húbĕi Shĕngzhíxiáxiàn Jíxíngzhèng Qūhuà)</v>
      </c>
    </row>
    <row r="671" spans="1:16" x14ac:dyDescent="0.25">
      <c r="A671" t="s">
        <v>2329</v>
      </c>
      <c r="B671" t="str">
        <f>IF(COUNTIF(A:A,A671)&gt;1,_xlfn.CONCAT(A671," (",N671,")"),A671)</f>
        <v>Lóngwáng Zhèn</v>
      </c>
      <c r="C671" t="str">
        <f>IF(COUNTIF(B:B,B671)&gt;1,_xlfn.CONCAT(A671," (",M671,")"),B671)</f>
        <v>Lóngwáng Zhèn</v>
      </c>
      <c r="D671" t="s">
        <v>2330</v>
      </c>
      <c r="E671" t="s">
        <v>256</v>
      </c>
      <c r="F671" t="str">
        <f>_xlfn.CONCAT(D671,", ",H671,", ",I671,", ","湖北省")</f>
        <v>龙王镇, 襄州区, 襄阳市, 湖北省</v>
      </c>
      <c r="G671">
        <v>53636</v>
      </c>
      <c r="H671" t="s">
        <v>220</v>
      </c>
      <c r="I671" t="s">
        <v>213</v>
      </c>
      <c r="J671">
        <f>VLOOKUP(F671,[1]!china_towns_second__2[[Column1]:[Y]],3,FALSE)</f>
        <v>32.232927707068903</v>
      </c>
      <c r="K671">
        <f>VLOOKUP(F671,[1]!china_towns_second__2[[Column1]:[Y]],2,FALSE)</f>
        <v>111.9156096</v>
      </c>
      <c r="L671" t="s">
        <v>4873</v>
      </c>
      <c r="M671" t="str">
        <f>VLOOKUP(H671,CHOOSE({1,2},Table18[Native],Table18[Name]),2,0)</f>
        <v>Xiāngzhōu Qū</v>
      </c>
      <c r="N671" t="str">
        <f>VLOOKUP(I671,CHOOSE({1,2},Table18[Native],Table18[Name]),2,0)</f>
        <v>Xiāngyáng Shì</v>
      </c>
      <c r="O671" t="str">
        <f>_xlfn.CONCAT(L671," (",N671,")")</f>
        <v>Longwang Zhen (Xiāngyáng Shì)</v>
      </c>
      <c r="P671" s="12" t="str">
        <f>IF(COUNTIF(O:O,O671)&gt;1,_xlfn.CONCAT(L671," (",M671,")"),O671)</f>
        <v>Longwang Zhen (Xiāngyáng Shì)</v>
      </c>
    </row>
    <row r="672" spans="1:16" x14ac:dyDescent="0.25">
      <c r="A672" t="s">
        <v>1502</v>
      </c>
      <c r="B672" t="str">
        <f>IF(COUNTIF(A:A,A672)&gt;1,_xlfn.CONCAT(A672," (",N672,")"),A672)</f>
        <v>Lóngwángyā Cháchăng</v>
      </c>
      <c r="C672" t="str">
        <f>IF(COUNTIF(B:B,B672)&gt;1,_xlfn.CONCAT(A672," (",M672,")"),B672)</f>
        <v>Lóngwángyā Cháchăng</v>
      </c>
      <c r="D672" t="s">
        <v>1503</v>
      </c>
      <c r="E672" t="s">
        <v>267</v>
      </c>
      <c r="F672" t="str">
        <f>_xlfn.CONCAT(D672,", ",H672,", ",I672,", ","湖北省")</f>
        <v>龙王垭茶场, 竹溪县, 十堰市, 湖北省</v>
      </c>
      <c r="G672">
        <v>163</v>
      </c>
      <c r="H672" t="s">
        <v>194</v>
      </c>
      <c r="I672" t="s">
        <v>186</v>
      </c>
      <c r="J672">
        <f>VLOOKUP(F672,[1]!china_towns_second__2[[Column1]:[Y]],3,FALSE)</f>
        <v>32.245125824351902</v>
      </c>
      <c r="K672">
        <f>VLOOKUP(F672,[1]!china_towns_second__2[[Column1]:[Y]],2,FALSE)</f>
        <v>109.72539759999999</v>
      </c>
      <c r="L672" t="s">
        <v>4441</v>
      </c>
      <c r="M672" t="str">
        <f>VLOOKUP(H672,CHOOSE({1,2},Table18[Native],Table18[Name]),2,0)</f>
        <v>Zhúxī Xiàn</v>
      </c>
      <c r="N672" t="str">
        <f>VLOOKUP(I672,CHOOSE({1,2},Table18[Native],Table18[Name]),2,0)</f>
        <v>Shíyàn Shì</v>
      </c>
      <c r="O672" t="str">
        <f>_xlfn.CONCAT(L672," (",N672,")")</f>
        <v>Longwangya Chachang (Shíyàn Shì)</v>
      </c>
      <c r="P672" s="12" t="str">
        <f>IF(COUNTIF(O:O,O672)&gt;1,_xlfn.CONCAT(L672," (",M672,")"),O672)</f>
        <v>Longwangya Chachang (Shíyàn Shì)</v>
      </c>
    </row>
    <row r="673" spans="1:16" x14ac:dyDescent="0.25">
      <c r="A673" t="s">
        <v>2331</v>
      </c>
      <c r="B673" t="str">
        <f>IF(COUNTIF(A:A,A673)&gt;1,_xlfn.CONCAT(A673," (",N673,")"),A673)</f>
        <v>Lóngzhōng Jiēdào</v>
      </c>
      <c r="C673" t="str">
        <f>IF(COUNTIF(B:B,B673)&gt;1,_xlfn.CONCAT(A673," (",M673,")"),B673)</f>
        <v>Lóngzhōng Jiēdào</v>
      </c>
      <c r="D673" t="s">
        <v>2332</v>
      </c>
      <c r="E673" t="s">
        <v>270</v>
      </c>
      <c r="F673" t="str">
        <f>_xlfn.CONCAT(D673,", ",H673,", ",I673,", ","湖北省")</f>
        <v>隆中街道, 襄城区, 襄阳市, 湖北省</v>
      </c>
      <c r="G673">
        <v>44387</v>
      </c>
      <c r="H673" t="s">
        <v>219</v>
      </c>
      <c r="I673" t="s">
        <v>213</v>
      </c>
      <c r="J673">
        <f>VLOOKUP(F673,[1]!china_towns_second__2[[Column1]:[Y]],3,FALSE)</f>
        <v>31.999208796729299</v>
      </c>
      <c r="K673">
        <f>VLOOKUP(F673,[1]!china_towns_second__2[[Column1]:[Y]],2,FALSE)</f>
        <v>112.0509804</v>
      </c>
      <c r="L673" t="s">
        <v>4874</v>
      </c>
      <c r="M673" t="str">
        <f>VLOOKUP(H673,CHOOSE({1,2},Table18[Native],Table18[Name]),2,0)</f>
        <v>Xiāngchéng Qū</v>
      </c>
      <c r="N673" t="str">
        <f>VLOOKUP(I673,CHOOSE({1,2},Table18[Native],Table18[Name]),2,0)</f>
        <v>Xiāngyáng Shì</v>
      </c>
      <c r="O673" t="str">
        <f>_xlfn.CONCAT(L673," (",N673,")")</f>
        <v>Longzhong Jiedao (Xiāngyáng Shì)</v>
      </c>
      <c r="P673" s="12" t="str">
        <f>IF(COUNTIF(O:O,O673)&gt;1,_xlfn.CONCAT(L673," (",M673,")"),O673)</f>
        <v>Longzhong Jiedao (Xiāngyáng Shì)</v>
      </c>
    </row>
    <row r="674" spans="1:16" x14ac:dyDescent="0.25">
      <c r="A674" t="s">
        <v>2941</v>
      </c>
      <c r="B674" t="str">
        <f>IF(COUNTIF(A:A,A674)&gt;1,_xlfn.CONCAT(A674," (",N674,")"),A674)</f>
        <v>Lóngzhōupíng Zhèn</v>
      </c>
      <c r="C674" t="str">
        <f>IF(COUNTIF(B:B,B674)&gt;1,_xlfn.CONCAT(A674," (",M674,")"),B674)</f>
        <v>Lóngzhōupíng Zhèn</v>
      </c>
      <c r="D674" t="s">
        <v>2942</v>
      </c>
      <c r="E674" t="s">
        <v>256</v>
      </c>
      <c r="F674" t="str">
        <f>_xlfn.CONCAT(D674,", ",H674,", ",I674,", ","湖北省")</f>
        <v>龙舟坪镇, 长阳土家族自治县, 宜昌市, 湖北省</v>
      </c>
      <c r="G674">
        <v>89679</v>
      </c>
      <c r="H674" t="s">
        <v>239</v>
      </c>
      <c r="I674" t="s">
        <v>238</v>
      </c>
      <c r="J674">
        <f>VLOOKUP(F674,[1]!china_towns_second__2[[Column1]:[Y]],3,FALSE)</f>
        <v>30.510470958442198</v>
      </c>
      <c r="K674">
        <f>VLOOKUP(F674,[1]!china_towns_second__2[[Column1]:[Y]],2,FALSE)</f>
        <v>111.1247096</v>
      </c>
      <c r="L674" t="s">
        <v>5191</v>
      </c>
      <c r="M674" t="str">
        <f>VLOOKUP(H674,CHOOSE({1,2},Table18[Native],Table18[Name]),2,0)</f>
        <v>Chángyáng Tŭjiāzú Zìzhìxiàn</v>
      </c>
      <c r="N674" t="str">
        <f>VLOOKUP(I674,CHOOSE({1,2},Table18[Native],Table18[Name]),2,0)</f>
        <v>Yíchāng Shì</v>
      </c>
      <c r="O674" t="str">
        <f>_xlfn.CONCAT(L674," (",N674,")")</f>
        <v>Longzhouping Zhen (Yíchāng Shì)</v>
      </c>
      <c r="P674" s="12" t="str">
        <f>IF(COUNTIF(O:O,O674)&gt;1,_xlfn.CONCAT(L674," (",M674,")"),O674)</f>
        <v>Longzhouping Zhen (Yíchāng Shì)</v>
      </c>
    </row>
    <row r="675" spans="1:16" x14ac:dyDescent="0.25">
      <c r="A675" t="s">
        <v>1504</v>
      </c>
      <c r="B675" t="str">
        <f>IF(COUNTIF(A:A,A675)&gt;1,_xlfn.CONCAT(A675," (",N675,")"),A675)</f>
        <v>Lóutái Xiāng</v>
      </c>
      <c r="C675" t="str">
        <f>IF(COUNTIF(B:B,B675)&gt;1,_xlfn.CONCAT(A675," (",M675,")"),B675)</f>
        <v>Lóutái Xiāng</v>
      </c>
      <c r="D675" t="s">
        <v>1505</v>
      </c>
      <c r="E675" t="s">
        <v>285</v>
      </c>
      <c r="F675" t="str">
        <f>_xlfn.CONCAT(D675,", ",H675,", ",I675,", ","湖北省")</f>
        <v>楼台乡, 竹山县, 十堰市, 湖北省</v>
      </c>
      <c r="G675">
        <v>24249</v>
      </c>
      <c r="H675" t="s">
        <v>193</v>
      </c>
      <c r="I675" t="s">
        <v>186</v>
      </c>
      <c r="J675" t="e">
        <f>VLOOKUP(F675,[1]!china_towns_second__2[[Column1]:[Y]],3,FALSE)</f>
        <v>#N/A</v>
      </c>
      <c r="K675" t="e">
        <f>VLOOKUP(F675,[1]!china_towns_second__2[[Column1]:[Y]],2,FALSE)</f>
        <v>#N/A</v>
      </c>
      <c r="L675" t="s">
        <v>4442</v>
      </c>
      <c r="M675" t="str">
        <f>VLOOKUP(H675,CHOOSE({1,2},Table18[Native],Table18[Name]),2,0)</f>
        <v>Zhúshān Xiàn</v>
      </c>
      <c r="N675" t="str">
        <f>VLOOKUP(I675,CHOOSE({1,2},Table18[Native],Table18[Name]),2,0)</f>
        <v>Shíyàn Shì</v>
      </c>
      <c r="O675" t="str">
        <f>_xlfn.CONCAT(L675," (",N675,")")</f>
        <v>Loutai Xiang (Shíyàn Shì)</v>
      </c>
      <c r="P675" s="12" t="str">
        <f>IF(COUNTIF(O:O,O675)&gt;1,_xlfn.CONCAT(L675," (",M675,")"),O675)</f>
        <v>Loutai Xiang (Shíyàn Shì)</v>
      </c>
    </row>
    <row r="676" spans="1:16" x14ac:dyDescent="0.25">
      <c r="A676" t="s">
        <v>649</v>
      </c>
      <c r="B676" t="str">
        <f>IF(COUNTIF(A:A,A676)&gt;1,_xlfn.CONCAT(A676," (",N676,")"),A676)</f>
        <v>Lúcháihú</v>
      </c>
      <c r="C676" t="str">
        <f>IF(COUNTIF(B:B,B676)&gt;1,_xlfn.CONCAT(A676," (",M676,")"),B676)</f>
        <v>Lúcháihú</v>
      </c>
      <c r="D676" t="s">
        <v>650</v>
      </c>
      <c r="E676" t="s">
        <v>267</v>
      </c>
      <c r="F676" t="str">
        <f>_xlfn.CONCAT(D676,", ",H676,", ",I676,", ","湖北省")</f>
        <v>芦柴湖办事处, 黄梅县, 黄冈市, 湖北省</v>
      </c>
      <c r="G676">
        <v>3042</v>
      </c>
      <c r="H676" t="s">
        <v>150</v>
      </c>
      <c r="I676" t="s">
        <v>148</v>
      </c>
      <c r="J676" t="e">
        <f>VLOOKUP(F676,[1]!china_towns_second__2[[Column1]:[Y]],3,FALSE)</f>
        <v>#N/A</v>
      </c>
      <c r="K676" t="e">
        <f>VLOOKUP(F676,[1]!china_towns_second__2[[Column1]:[Y]],2,FALSE)</f>
        <v>#N/A</v>
      </c>
      <c r="L676" t="s">
        <v>4015</v>
      </c>
      <c r="M676" t="str">
        <f>VLOOKUP(H676,CHOOSE({1,2},Table18[Native],Table18[Name]),2,0)</f>
        <v>Huángméi Xiàn</v>
      </c>
      <c r="N676" t="str">
        <f>VLOOKUP(I676,CHOOSE({1,2},Table18[Native],Table18[Name]),2,0)</f>
        <v>Huánggāng Shì</v>
      </c>
      <c r="O676" t="str">
        <f>_xlfn.CONCAT(L676," (",N676,")")</f>
        <v>Luchaihu (Huánggāng Shì)</v>
      </c>
      <c r="P676" s="12" t="str">
        <f>IF(COUNTIF(O:O,O676)&gt;1,_xlfn.CONCAT(L676," (",M676,")"),O676)</f>
        <v>Luchaihu (Huánggāng Shì)</v>
      </c>
    </row>
    <row r="677" spans="1:16" x14ac:dyDescent="0.25">
      <c r="A677" t="s">
        <v>2943</v>
      </c>
      <c r="B677" t="str">
        <f>IF(COUNTIF(A:A,A677)&gt;1,_xlfn.CONCAT(A677," (",N677,")"),A677)</f>
        <v>Lùchéng Jiēdào</v>
      </c>
      <c r="C677" t="str">
        <f>IF(COUNTIF(B:B,B677)&gt;1,_xlfn.CONCAT(A677," (",M677,")"),B677)</f>
        <v>Lùchéng Jiēdào</v>
      </c>
      <c r="D677" t="s">
        <v>2944</v>
      </c>
      <c r="E677" t="s">
        <v>270</v>
      </c>
      <c r="F677" t="str">
        <f>_xlfn.CONCAT(D677,", ",H677,", ",I677,", ","湖北省")</f>
        <v>陆城街道, 宜都市, 宜昌市, 湖北省</v>
      </c>
      <c r="G677">
        <v>90849</v>
      </c>
      <c r="H677" t="s">
        <v>247</v>
      </c>
      <c r="I677" t="s">
        <v>238</v>
      </c>
      <c r="J677">
        <f>VLOOKUP(F677,[1]!china_towns_second__2[[Column1]:[Y]],3,FALSE)</f>
        <v>30.384360562013601</v>
      </c>
      <c r="K677">
        <f>VLOOKUP(F677,[1]!china_towns_second__2[[Column1]:[Y]],2,FALSE)</f>
        <v>111.4808357</v>
      </c>
      <c r="L677" t="s">
        <v>5192</v>
      </c>
      <c r="M677" t="str">
        <f>VLOOKUP(H677,CHOOSE({1,2},Table18[Native],Table18[Name]),2,0)</f>
        <v>Yídū Shì</v>
      </c>
      <c r="N677" t="str">
        <f>VLOOKUP(I677,CHOOSE({1,2},Table18[Native],Table18[Name]),2,0)</f>
        <v>Yíchāng Shì</v>
      </c>
      <c r="O677" t="str">
        <f>_xlfn.CONCAT(L677," (",N677,")")</f>
        <v>Lucheng Jiedao (Yíchāng Shì)</v>
      </c>
      <c r="P677" s="12" t="str">
        <f>IF(COUNTIF(O:O,O677)&gt;1,_xlfn.CONCAT(L677," (",M677,")"),O677)</f>
        <v>Lucheng Jiedao (Yíchāng Shì)</v>
      </c>
    </row>
    <row r="678" spans="1:16" x14ac:dyDescent="0.25">
      <c r="A678" t="s">
        <v>393</v>
      </c>
      <c r="B678" t="str">
        <f>IF(COUNTIF(A:A,A678)&gt;1,_xlfn.CONCAT(A678," (",N678,")"),A678)</f>
        <v>Lǜcōngpō Zhèn</v>
      </c>
      <c r="C678" t="str">
        <f>IF(COUNTIF(B:B,B678)&gt;1,_xlfn.CONCAT(A678," (",M678,")"),B678)</f>
        <v>Lǜcōngpō Zhèn</v>
      </c>
      <c r="D678" t="s">
        <v>394</v>
      </c>
      <c r="E678" t="s">
        <v>256</v>
      </c>
      <c r="F678" t="str">
        <f>_xlfn.CONCAT(D678,", ",H678,", ",I678,", ","湖北省")</f>
        <v>绿葱坡镇, 巴东县, 恩施土家族苗族自治州, 湖北省</v>
      </c>
      <c r="G678">
        <v>22533</v>
      </c>
      <c r="H678" t="s">
        <v>136</v>
      </c>
      <c r="I678" t="s">
        <v>135</v>
      </c>
      <c r="J678">
        <f>VLOOKUP(F678,[1]!china_towns_second__2[[Column1]:[Y]],3,FALSE)</f>
        <v>30.827738481861001</v>
      </c>
      <c r="K678">
        <f>VLOOKUP(F678,[1]!china_towns_second__2[[Column1]:[Y]],2,FALSE)</f>
        <v>110.2464674</v>
      </c>
      <c r="L678" t="s">
        <v>3887</v>
      </c>
      <c r="M678" t="str">
        <f>VLOOKUP(H678,CHOOSE({1,2},Table18[Native],Table18[Name]),2,0)</f>
        <v>Bādōng Xiàn</v>
      </c>
      <c r="N678" t="str">
        <f>VLOOKUP(I678,CHOOSE({1,2},Table18[Native],Table18[Name]),2,0)</f>
        <v>Ēnshī Tŭjiāzú Miáozú Zìzhìzhōu</v>
      </c>
      <c r="O678" t="str">
        <f>_xlfn.CONCAT(L678," (",N678,")")</f>
        <v>Lucongpo Zhen (Ēnshī Tŭjiāzú Miáozú Zìzhìzhōu)</v>
      </c>
      <c r="P678" s="12" t="str">
        <f>IF(COUNTIF(O:O,O678)&gt;1,_xlfn.CONCAT(L678," (",M678,")"),O678)</f>
        <v>Lucongpo Zhen (Ēnshī Tŭjiāzú Miáozú Zìzhìzhōu)</v>
      </c>
    </row>
    <row r="679" spans="1:16" x14ac:dyDescent="0.25">
      <c r="A679" t="s">
        <v>2167</v>
      </c>
      <c r="B679" t="str">
        <f>IF(COUNTIF(A:A,A679)&gt;1,_xlfn.CONCAT(A679," (",N679,")"),A679)</f>
        <v>Lùjiăoshān Línchăng</v>
      </c>
      <c r="C679" t="str">
        <f>IF(COUNTIF(B:B,B679)&gt;1,_xlfn.CONCAT(A679," (",M679,")"),B679)</f>
        <v>Lùjiăoshān Línchăng</v>
      </c>
      <c r="D679" t="s">
        <v>2168</v>
      </c>
      <c r="E679" t="s">
        <v>267</v>
      </c>
      <c r="F679" t="str">
        <f>_xlfn.CONCAT(D679,", ",H679,", ",I679,", ","湖北省")</f>
        <v>鹿角山林场, 通城县, 咸宁市, 湖北省</v>
      </c>
      <c r="G679">
        <v>226</v>
      </c>
      <c r="H679" t="s">
        <v>227</v>
      </c>
      <c r="I679" t="s">
        <v>223</v>
      </c>
      <c r="J679">
        <f>VLOOKUP(F679,[1]!china_towns_second__2[[Column1]:[Y]],3,FALSE)</f>
        <v>29.297030655045301</v>
      </c>
      <c r="K679">
        <f>VLOOKUP(F679,[1]!china_towns_second__2[[Column1]:[Y]],2,FALSE)</f>
        <v>114.0012126</v>
      </c>
      <c r="L679" t="s">
        <v>4782</v>
      </c>
      <c r="M679" t="str">
        <f>VLOOKUP(H679,CHOOSE({1,2},Table18[Native],Table18[Name]),2,0)</f>
        <v>Tōngchéng Xiàn</v>
      </c>
      <c r="N679" t="str">
        <f>VLOOKUP(I679,CHOOSE({1,2},Table18[Native],Table18[Name]),2,0)</f>
        <v>Xiánníng Shì</v>
      </c>
      <c r="O679" t="str">
        <f>_xlfn.CONCAT(L679," (",N679,")")</f>
        <v>Lujiaoshan Linchang (Xiánníng Shì)</v>
      </c>
      <c r="P679" s="12" t="str">
        <f>IF(COUNTIF(O:O,O679)&gt;1,_xlfn.CONCAT(L679," (",M679,")"),O679)</f>
        <v>Lujiaoshan Linchang (Xiánníng Shì)</v>
      </c>
    </row>
    <row r="680" spans="1:16" x14ac:dyDescent="0.25">
      <c r="A680" t="s">
        <v>651</v>
      </c>
      <c r="B680" t="str">
        <f>IF(COUNTIF(A:A,A680)&gt;1,_xlfn.CONCAT(A680," (",N680,")"),A680)</f>
        <v>Lùkŏu Zhèn (Huánggāng Shì)</v>
      </c>
      <c r="C680" t="str">
        <f>IF(COUNTIF(B:B,B680)&gt;1,_xlfn.CONCAT(A680," (",M680,")"),B680)</f>
        <v>Lùkŏu Zhèn (Huánggāng Shì)</v>
      </c>
      <c r="D680" t="s">
        <v>652</v>
      </c>
      <c r="E680" t="s">
        <v>256</v>
      </c>
      <c r="F680" t="str">
        <f>_xlfn.CONCAT(D680,", ",H680,", ",I680,", ","湖北省")</f>
        <v>路口镇, 黄州区, 黄冈市, 湖北省</v>
      </c>
      <c r="G680">
        <v>21550</v>
      </c>
      <c r="H680" t="s">
        <v>151</v>
      </c>
      <c r="I680" t="s">
        <v>148</v>
      </c>
      <c r="J680">
        <f>VLOOKUP(F680,[1]!china_towns_second__2[[Column1]:[Y]],3,FALSE)</f>
        <v>30.487343715177399</v>
      </c>
      <c r="K680">
        <f>VLOOKUP(F680,[1]!china_towns_second__2[[Column1]:[Y]],2,FALSE)</f>
        <v>114.953076</v>
      </c>
      <c r="L680" t="s">
        <v>4016</v>
      </c>
      <c r="M680" t="str">
        <f>VLOOKUP(H680,CHOOSE({1,2},Table18[Native],Table18[Name]),2,0)</f>
        <v>Huángzhōu Qū</v>
      </c>
      <c r="N680" t="str">
        <f>VLOOKUP(I680,CHOOSE({1,2},Table18[Native],Table18[Name]),2,0)</f>
        <v>Huánggāng Shì</v>
      </c>
      <c r="O680" t="str">
        <f>_xlfn.CONCAT(L680," (",N680,")")</f>
        <v>Lukou Zhen (Huanggang Shi) (Huánggāng Shì)</v>
      </c>
      <c r="P680" s="12" t="str">
        <f>IF(COUNTIF(O:O,O680)&gt;1,_xlfn.CONCAT(L680," (",M680,")"),O680)</f>
        <v>Lukou Zhen (Huanggang Shi) (Huánggāng Shì)</v>
      </c>
    </row>
    <row r="681" spans="1:16" x14ac:dyDescent="0.25">
      <c r="A681" t="s">
        <v>651</v>
      </c>
      <c r="B681" t="str">
        <f>IF(COUNTIF(A:A,A681)&gt;1,_xlfn.CONCAT(A681," (",N681,")"),A681)</f>
        <v>Lùkŏu Zhèn (Xiánníng Shì)</v>
      </c>
      <c r="C681" t="str">
        <f>IF(COUNTIF(B:B,B681)&gt;1,_xlfn.CONCAT(A681," (",M681,")"),B681)</f>
        <v>Lùkŏu Zhèn (Xiánníng Shì)</v>
      </c>
      <c r="D681" t="s">
        <v>652</v>
      </c>
      <c r="E681" t="s">
        <v>256</v>
      </c>
      <c r="F681" t="str">
        <f>_xlfn.CONCAT(D681,", ",H681,", ",I681,", ","湖北省")</f>
        <v>路口镇, 崇阳县, 咸宁市, 湖北省</v>
      </c>
      <c r="G681">
        <v>26916</v>
      </c>
      <c r="H681" t="s">
        <v>225</v>
      </c>
      <c r="I681" t="s">
        <v>223</v>
      </c>
      <c r="J681">
        <f>VLOOKUP(F681,[1]!china_towns_second__2[[Column1]:[Y]],3,FALSE)</f>
        <v>29.5954858831603</v>
      </c>
      <c r="K681">
        <f>VLOOKUP(F681,[1]!china_towns_second__2[[Column1]:[Y]],2,FALSE)</f>
        <v>114.24063769999999</v>
      </c>
      <c r="L681" t="s">
        <v>4783</v>
      </c>
      <c r="M681" t="str">
        <f>VLOOKUP(H681,CHOOSE({1,2},Table18[Native],Table18[Name]),2,0)</f>
        <v>Chóngyáng Xiàn</v>
      </c>
      <c r="N681" t="str">
        <f>VLOOKUP(I681,CHOOSE({1,2},Table18[Native],Table18[Name]),2,0)</f>
        <v>Xiánníng Shì</v>
      </c>
      <c r="O681" t="str">
        <f>_xlfn.CONCAT(L681," (",N681,")")</f>
        <v>Lukou Zhen (Xianning Shi) (Xiánníng Shì)</v>
      </c>
      <c r="P681" s="12" t="str">
        <f>IF(COUNTIF(O:O,O681)&gt;1,_xlfn.CONCAT(L681," (",M681,")"),O681)</f>
        <v>Lukou Zhen (Xianning Shi) (Xiánníng Shì)</v>
      </c>
    </row>
    <row r="682" spans="1:16" x14ac:dyDescent="0.25">
      <c r="A682" t="s">
        <v>1008</v>
      </c>
      <c r="B682" t="str">
        <f>IF(COUNTIF(A:A,A682)&gt;1,_xlfn.CONCAT(A682," (",N682,")"),A682)</f>
        <v>Lǜlín Zhèn</v>
      </c>
      <c r="C682" t="str">
        <f>IF(COUNTIF(B:B,B682)&gt;1,_xlfn.CONCAT(A682," (",M682,")"),B682)</f>
        <v>Lǜlín Zhèn</v>
      </c>
      <c r="D682" t="s">
        <v>1009</v>
      </c>
      <c r="E682" t="s">
        <v>256</v>
      </c>
      <c r="F682" t="str">
        <f>_xlfn.CONCAT(D682,", ",H682,", ",I682,", ","湖北省")</f>
        <v>绿林镇, 京山市, 荆门市, 湖北省</v>
      </c>
      <c r="G682">
        <v>9640</v>
      </c>
      <c r="H682" t="s">
        <v>174</v>
      </c>
      <c r="I682" t="s">
        <v>171</v>
      </c>
      <c r="J682">
        <f>VLOOKUP(F682,[1]!china_towns_second__2[[Column1]:[Y]],3,FALSE)</f>
        <v>31.307775918943999</v>
      </c>
      <c r="K682">
        <f>VLOOKUP(F682,[1]!china_towns_second__2[[Column1]:[Y]],2,FALSE)</f>
        <v>113.0804857</v>
      </c>
      <c r="L682" t="s">
        <v>4187</v>
      </c>
      <c r="M682" t="str">
        <f>VLOOKUP(H682,CHOOSE({1,2},Table18[Native],Table18[Name]),2,0)</f>
        <v>Jīngshān Shì</v>
      </c>
      <c r="N682" t="str">
        <f>VLOOKUP(I682,CHOOSE({1,2},Table18[Native],Table18[Name]),2,0)</f>
        <v>Jīngmén Shì</v>
      </c>
      <c r="O682" t="str">
        <f>_xlfn.CONCAT(L682," (",N682,")")</f>
        <v>Lulin Zhen (Jīngmén Shì)</v>
      </c>
      <c r="P682" s="12" t="str">
        <f>IF(COUNTIF(O:O,O682)&gt;1,_xlfn.CONCAT(L682," (",M682,")"),O682)</f>
        <v>Lulin Zhen (Jīngmén Shì)</v>
      </c>
    </row>
    <row r="683" spans="1:16" x14ac:dyDescent="0.25">
      <c r="A683" t="s">
        <v>1218</v>
      </c>
      <c r="B683" t="str">
        <f>IF(COUNTIF(A:A,A683)&gt;1,_xlfn.CONCAT(A683," (",N683,")"),A683)</f>
        <v>Luóchăng Zhèn</v>
      </c>
      <c r="C683" t="str">
        <f>IF(COUNTIF(B:B,B683)&gt;1,_xlfn.CONCAT(A683," (",M683,")"),B683)</f>
        <v>Luóchăng Zhèn</v>
      </c>
      <c r="D683" t="s">
        <v>1219</v>
      </c>
      <c r="E683" t="s">
        <v>256</v>
      </c>
      <c r="F683" t="str">
        <f>_xlfn.CONCAT(D683,", ",H683,", ",I683,", ","湖北省")</f>
        <v>锣场镇, 沙市区, 荆州市, 湖北省</v>
      </c>
      <c r="G683">
        <v>9927</v>
      </c>
      <c r="H683" t="s">
        <v>183</v>
      </c>
      <c r="I683" t="s">
        <v>177</v>
      </c>
      <c r="J683">
        <f>VLOOKUP(F683,[1]!china_towns_second__2[[Column1]:[Y]],3,FALSE)</f>
        <v>30.359959771741</v>
      </c>
      <c r="K683">
        <f>VLOOKUP(F683,[1]!china_towns_second__2[[Column1]:[Y]],2,FALSE)</f>
        <v>112.3357201</v>
      </c>
      <c r="L683" t="s">
        <v>4293</v>
      </c>
      <c r="M683" t="str">
        <f>VLOOKUP(H683,CHOOSE({1,2},Table18[Native],Table18[Name]),2,0)</f>
        <v>Shāshì Qū</v>
      </c>
      <c r="N683" t="str">
        <f>VLOOKUP(I683,CHOOSE({1,2},Table18[Native],Table18[Name]),2,0)</f>
        <v>Jīngzhōu Shì</v>
      </c>
      <c r="O683" t="str">
        <f>_xlfn.CONCAT(L683," (",N683,")")</f>
        <v>Luochang Zhen (Jīngzhōu Shì)</v>
      </c>
      <c r="P683" s="12" t="str">
        <f>IF(COUNTIF(O:O,O683)&gt;1,_xlfn.CONCAT(L683," (",M683,")"),O683)</f>
        <v>Luochang Zhen (Jīngzhōu Shì)</v>
      </c>
    </row>
    <row r="684" spans="1:16" x14ac:dyDescent="0.25">
      <c r="A684" t="s">
        <v>1010</v>
      </c>
      <c r="B684" t="str">
        <f>IF(COUNTIF(A:A,A684)&gt;1,_xlfn.CONCAT(A684," (",N684,")"),A684)</f>
        <v>Luódiàn Zhèn</v>
      </c>
      <c r="C684" t="str">
        <f>IF(COUNTIF(B:B,B684)&gt;1,_xlfn.CONCAT(A684," (",M684,")"),B684)</f>
        <v>Luódiàn Zhèn</v>
      </c>
      <c r="D684" t="s">
        <v>1011</v>
      </c>
      <c r="E684" t="s">
        <v>256</v>
      </c>
      <c r="F684" t="str">
        <f>_xlfn.CONCAT(D684,", ",H684,", ",I684,", ","湖北省")</f>
        <v>罗店镇, 京山市, 荆门市, 湖北省</v>
      </c>
      <c r="G684">
        <v>62504</v>
      </c>
      <c r="H684" t="s">
        <v>174</v>
      </c>
      <c r="I684" t="s">
        <v>171</v>
      </c>
      <c r="J684">
        <f>VLOOKUP(F684,[1]!china_towns_second__2[[Column1]:[Y]],3,FALSE)</f>
        <v>31.129688850684001</v>
      </c>
      <c r="K684">
        <f>VLOOKUP(F684,[1]!china_towns_second__2[[Column1]:[Y]],2,FALSE)</f>
        <v>113.4013539</v>
      </c>
      <c r="L684" t="s">
        <v>4188</v>
      </c>
      <c r="M684" t="str">
        <f>VLOOKUP(H684,CHOOSE({1,2},Table18[Native],Table18[Name]),2,0)</f>
        <v>Jīngshān Shì</v>
      </c>
      <c r="N684" t="str">
        <f>VLOOKUP(I684,CHOOSE({1,2},Table18[Native],Table18[Name]),2,0)</f>
        <v>Jīngmén Shì</v>
      </c>
      <c r="O684" t="str">
        <f>_xlfn.CONCAT(L684," (",N684,")")</f>
        <v>Luodian Zhen (Jīngmén Shì)</v>
      </c>
      <c r="P684" s="12" t="str">
        <f>IF(COUNTIF(O:O,O684)&gt;1,_xlfn.CONCAT(L684," (",M684,")"),O684)</f>
        <v>Luodian Zhen (Jīngmén Shì)</v>
      </c>
    </row>
    <row r="685" spans="1:16" x14ac:dyDescent="0.25">
      <c r="A685" t="s">
        <v>1684</v>
      </c>
      <c r="B685" t="str">
        <f>IF(COUNTIF(A:A,A685)&gt;1,_xlfn.CONCAT(A685," (",N685,")"),A685)</f>
        <v>Luòdiàn Zhèn</v>
      </c>
      <c r="C685" t="str">
        <f>IF(COUNTIF(B:B,B685)&gt;1,_xlfn.CONCAT(A685," (",M685,")"),B685)</f>
        <v>Luòdiàn Zhèn</v>
      </c>
      <c r="D685" t="s">
        <v>1685</v>
      </c>
      <c r="E685" t="s">
        <v>256</v>
      </c>
      <c r="F685" t="str">
        <f>_xlfn.CONCAT(D685,", ",H685,", ",I685,", ","湖北省")</f>
        <v>骆店镇, 广水市, 随州市, 湖北省</v>
      </c>
      <c r="G685">
        <v>36236</v>
      </c>
      <c r="H685" t="s">
        <v>196</v>
      </c>
      <c r="I685" t="s">
        <v>195</v>
      </c>
      <c r="J685">
        <f>VLOOKUP(F685,[1]!china_towns_second__2[[Column1]:[Y]],3,FALSE)</f>
        <v>31.537431938388199</v>
      </c>
      <c r="K685">
        <f>VLOOKUP(F685,[1]!china_towns_second__2[[Column1]:[Y]],2,FALSE)</f>
        <v>113.78079339999999</v>
      </c>
      <c r="L685" t="s">
        <v>4188</v>
      </c>
      <c r="M685" t="str">
        <f>VLOOKUP(H685,CHOOSE({1,2},Table18[Native],Table18[Name]),2,0)</f>
        <v>Guăngshuĭ Shì</v>
      </c>
      <c r="N685" t="str">
        <f>VLOOKUP(I685,CHOOSE({1,2},Table18[Native],Table18[Name]),2,0)</f>
        <v>Suízhōu Shì</v>
      </c>
      <c r="O685" t="str">
        <f>_xlfn.CONCAT(L685," (",N685,")")</f>
        <v>Luodian Zhen (Suízhōu Shì)</v>
      </c>
      <c r="P685" s="12" t="str">
        <f>IF(COUNTIF(O:O,O685)&gt;1,_xlfn.CONCAT(L685," (",M685,")"),O685)</f>
        <v>Luodian Zhen (Suízhōu Shì)</v>
      </c>
    </row>
    <row r="686" spans="1:16" x14ac:dyDescent="0.25">
      <c r="A686" t="s">
        <v>1012</v>
      </c>
      <c r="B686" t="str">
        <f>IF(COUNTIF(A:A,A686)&gt;1,_xlfn.CONCAT(A686," (",N686,")"),A686)</f>
        <v>Luóhànsì</v>
      </c>
      <c r="C686" t="str">
        <f>IF(COUNTIF(B:B,B686)&gt;1,_xlfn.CONCAT(A686," (",M686,")"),B686)</f>
        <v>Luóhànsì</v>
      </c>
      <c r="D686" t="s">
        <v>1013</v>
      </c>
      <c r="E686" t="s">
        <v>267</v>
      </c>
      <c r="F686" t="str">
        <f>_xlfn.CONCAT(D686,", ",H686,", ",I686,", ","湖北省")</f>
        <v>罗汉寺办事处, 京山市, 荆门市, 湖北省</v>
      </c>
      <c r="G686">
        <v>4915</v>
      </c>
      <c r="H686" t="s">
        <v>174</v>
      </c>
      <c r="I686" t="s">
        <v>171</v>
      </c>
      <c r="J686" t="e">
        <f>VLOOKUP(F686,[1]!china_towns_second__2[[Column1]:[Y]],3,FALSE)</f>
        <v>#N/A</v>
      </c>
      <c r="K686" t="e">
        <f>VLOOKUP(F686,[1]!china_towns_second__2[[Column1]:[Y]],2,FALSE)</f>
        <v>#N/A</v>
      </c>
      <c r="L686" t="s">
        <v>4189</v>
      </c>
      <c r="M686" t="str">
        <f>VLOOKUP(H686,CHOOSE({1,2},Table18[Native],Table18[Name]),2,0)</f>
        <v>Jīngshān Shì</v>
      </c>
      <c r="N686" t="str">
        <f>VLOOKUP(I686,CHOOSE({1,2},Table18[Native],Table18[Name]),2,0)</f>
        <v>Jīngmén Shì</v>
      </c>
      <c r="O686" t="str">
        <f>_xlfn.CONCAT(L686," (",N686,")")</f>
        <v>Luohansi (Jīngmén Shì)</v>
      </c>
      <c r="P686" s="12" t="str">
        <f>IF(COUNTIF(O:O,O686)&gt;1,_xlfn.CONCAT(L686," (",M686,")"),O686)</f>
        <v>Luohansi (Jīngmén Shì)</v>
      </c>
    </row>
    <row r="687" spans="1:16" x14ac:dyDescent="0.25">
      <c r="A687" t="s">
        <v>1905</v>
      </c>
      <c r="B687" t="str">
        <f>IF(COUNTIF(A:A,A687)&gt;1,_xlfn.CONCAT(A687," (",N687,")"),A687)</f>
        <v>Luóhànsì Jiēdào</v>
      </c>
      <c r="C687" t="str">
        <f>IF(COUNTIF(B:B,B687)&gt;1,_xlfn.CONCAT(A687," (",M687,")"),B687)</f>
        <v>Luóhànsì Jiēdào</v>
      </c>
      <c r="D687" t="s">
        <v>1906</v>
      </c>
      <c r="E687" t="s">
        <v>270</v>
      </c>
      <c r="F687" t="str">
        <f>_xlfn.CONCAT(D687,", ",H687,", ",I687,", ","湖北省")</f>
        <v>罗汉寺街道, 黄陂区, 武汉市, 湖北省</v>
      </c>
      <c r="G687">
        <v>49793</v>
      </c>
      <c r="H687" t="s">
        <v>205</v>
      </c>
      <c r="I687" t="s">
        <v>199</v>
      </c>
      <c r="J687">
        <f>VLOOKUP(F687,[1]!china_towns_second__2[[Column1]:[Y]],3,FALSE)</f>
        <v>30.9770414873657</v>
      </c>
      <c r="K687">
        <f>VLOOKUP(F687,[1]!china_towns_second__2[[Column1]:[Y]],2,FALSE)</f>
        <v>114.31459030000001</v>
      </c>
      <c r="L687" t="s">
        <v>4649</v>
      </c>
      <c r="M687" t="str">
        <f>VLOOKUP(H687,CHOOSE({1,2},Table18[Native],Table18[Name]),2,0)</f>
        <v>Huángpí Qū</v>
      </c>
      <c r="N687" t="str">
        <f>VLOOKUP(I687,CHOOSE({1,2},Table18[Native],Table18[Name]),2,0)</f>
        <v>Wŭhàn Shì</v>
      </c>
      <c r="O687" t="str">
        <f>_xlfn.CONCAT(L687," (",N687,")")</f>
        <v>Luohansi Jiedao (Wŭhàn Shì)</v>
      </c>
      <c r="P687" s="12" t="str">
        <f>IF(COUNTIF(O:O,O687)&gt;1,_xlfn.CONCAT(L687," (",M687,")"),O687)</f>
        <v>Luohansi Jiedao (Wŭhàn Shì)</v>
      </c>
    </row>
    <row r="688" spans="1:16" x14ac:dyDescent="0.25">
      <c r="A688" t="s">
        <v>1014</v>
      </c>
      <c r="B688" t="str">
        <f>IF(COUNTIF(A:A,A688)&gt;1,_xlfn.CONCAT(A688," (",N688,")"),A688)</f>
        <v>Luóhànsì Zhŏngchùchăng</v>
      </c>
      <c r="C688" t="str">
        <f>IF(COUNTIF(B:B,B688)&gt;1,_xlfn.CONCAT(A688," (",M688,")"),B688)</f>
        <v>Luóhànsì Zhŏngchùchăng</v>
      </c>
      <c r="D688" t="s">
        <v>1015</v>
      </c>
      <c r="E688" t="s">
        <v>267</v>
      </c>
      <c r="F688" t="str">
        <f>_xlfn.CONCAT(D688,", ",H688,", ",I688,", ","湖北省")</f>
        <v>罗汉寺种畜场, 钟祥市, 荆门市, 湖北省</v>
      </c>
      <c r="G688">
        <v>2304</v>
      </c>
      <c r="H688" t="s">
        <v>176</v>
      </c>
      <c r="I688" t="s">
        <v>171</v>
      </c>
      <c r="J688">
        <f>VLOOKUP(F688,[1]!china_towns_second__2[[Column1]:[Y]],3,FALSE)</f>
        <v>31.092037805280601</v>
      </c>
      <c r="K688">
        <f>VLOOKUP(F688,[1]!china_towns_second__2[[Column1]:[Y]],2,FALSE)</f>
        <v>112.6955047</v>
      </c>
      <c r="L688" t="s">
        <v>4190</v>
      </c>
      <c r="M688" t="str">
        <f>VLOOKUP(H688,CHOOSE({1,2},Table18[Native],Table18[Name]),2,0)</f>
        <v>Zhōngxiáng Shì</v>
      </c>
      <c r="N688" t="str">
        <f>VLOOKUP(I688,CHOOSE({1,2},Table18[Native],Table18[Name]),2,0)</f>
        <v>Jīngmén Shì</v>
      </c>
      <c r="O688" t="str">
        <f>_xlfn.CONCAT(L688," (",N688,")")</f>
        <v>Luohansi Zhongchuchang (Jīngmén Shì)</v>
      </c>
      <c r="P688" s="12" t="str">
        <f>IF(COUNTIF(O:O,O688)&gt;1,_xlfn.CONCAT(L688," (",M688,")"),O688)</f>
        <v>Luohansi Zhongchuchang (Jīngmén Shì)</v>
      </c>
    </row>
    <row r="689" spans="1:16" x14ac:dyDescent="0.25">
      <c r="A689" t="s">
        <v>906</v>
      </c>
      <c r="B689" t="str">
        <f>IF(COUNTIF(A:A,A689)&gt;1,_xlfn.CONCAT(A689," (",N689,")"),A689)</f>
        <v>Luójiāqiáo Jiēdào</v>
      </c>
      <c r="C689" t="str">
        <f>IF(COUNTIF(B:B,B689)&gt;1,_xlfn.CONCAT(A689," (",M689,")"),B689)</f>
        <v>Luójiāqiáo Jiēdào</v>
      </c>
      <c r="D689" t="s">
        <v>907</v>
      </c>
      <c r="E689" t="s">
        <v>270</v>
      </c>
      <c r="F689" t="str">
        <f>_xlfn.CONCAT(D689,", ",H689,", ",I689,", ","湖北省")</f>
        <v>罗家桥街道, 大冶市, 黄石市, 湖北省</v>
      </c>
      <c r="G689">
        <v>57456</v>
      </c>
      <c r="H689" t="s">
        <v>160</v>
      </c>
      <c r="I689" t="s">
        <v>159</v>
      </c>
      <c r="J689">
        <f>VLOOKUP(F689,[1]!china_towns_second__2[[Column1]:[Y]],3,FALSE)</f>
        <v>30.133857822487599</v>
      </c>
      <c r="K689">
        <f>VLOOKUP(F689,[1]!china_towns_second__2[[Column1]:[Y]],2,FALSE)</f>
        <v>114.91979069999999</v>
      </c>
      <c r="L689" t="s">
        <v>4137</v>
      </c>
      <c r="M689" t="str">
        <f>VLOOKUP(H689,CHOOSE({1,2},Table18[Native],Table18[Name]),2,0)</f>
        <v>Dàyĕ Shì</v>
      </c>
      <c r="N689" t="str">
        <f>VLOOKUP(I689,CHOOSE({1,2},Table18[Native],Table18[Name]),2,0)</f>
        <v>Huángshí Shì</v>
      </c>
      <c r="O689" t="str">
        <f>_xlfn.CONCAT(L689," (",N689,")")</f>
        <v>Luojiaqiao Jiedao (Huángshí Shì)</v>
      </c>
      <c r="P689" s="12" t="str">
        <f>IF(COUNTIF(O:O,O689)&gt;1,_xlfn.CONCAT(L689," (",M689,")"),O689)</f>
        <v>Luojiaqiao Jiedao (Huángshí Shì)</v>
      </c>
    </row>
    <row r="690" spans="1:16" x14ac:dyDescent="0.25">
      <c r="A690" t="s">
        <v>1907</v>
      </c>
      <c r="B690" t="str">
        <f>IF(COUNTIF(A:A,A690)&gt;1,_xlfn.CONCAT(A690," (",N690,")"),A690)</f>
        <v>Luòjiāshān Jiēdào</v>
      </c>
      <c r="C690" t="str">
        <f>IF(COUNTIF(B:B,B690)&gt;1,_xlfn.CONCAT(A690," (",M690,")"),B690)</f>
        <v>Luòjiāshān Jiēdào</v>
      </c>
      <c r="D690" t="s">
        <v>1908</v>
      </c>
      <c r="E690" t="s">
        <v>270</v>
      </c>
      <c r="F690" t="str">
        <f>_xlfn.CONCAT(D690,", ",H690,", ",I690,", ","湖北省")</f>
        <v>珞珈山街道, 武昌区, 武汉市, 湖北省</v>
      </c>
      <c r="G690">
        <v>75128</v>
      </c>
      <c r="H690" t="s">
        <v>211</v>
      </c>
      <c r="I690" t="s">
        <v>199</v>
      </c>
      <c r="J690" t="e">
        <f>VLOOKUP(F690,[1]!china_towns_second__2[[Column1]:[Y]],3,FALSE)</f>
        <v>#N/A</v>
      </c>
      <c r="K690" t="e">
        <f>VLOOKUP(F690,[1]!china_towns_second__2[[Column1]:[Y]],2,FALSE)</f>
        <v>#N/A</v>
      </c>
      <c r="L690" t="s">
        <v>4650</v>
      </c>
      <c r="M690" t="str">
        <f>VLOOKUP(H690,CHOOSE({1,2},Table18[Native],Table18[Name]),2,0)</f>
        <v>Wŭchāng Qū</v>
      </c>
      <c r="N690" t="str">
        <f>VLOOKUP(I690,CHOOSE({1,2},Table18[Native],Table18[Name]),2,0)</f>
        <v>Wŭhàn Shì</v>
      </c>
      <c r="O690" t="str">
        <f>_xlfn.CONCAT(L690," (",N690,")")</f>
        <v>Luojiashan Jiedao (Wŭhàn Shì)</v>
      </c>
      <c r="P690" s="12" t="str">
        <f>IF(COUNTIF(O:O,O690)&gt;1,_xlfn.CONCAT(L690," (",M690,")"),O690)</f>
        <v>Luojiashan Jiedao (Wŭhàn Shì)</v>
      </c>
    </row>
    <row r="691" spans="1:16" x14ac:dyDescent="0.25">
      <c r="A691" t="s">
        <v>1909</v>
      </c>
      <c r="B691" t="str">
        <f>IF(COUNTIF(A:A,A691)&gt;1,_xlfn.CONCAT(A691," (",N691,")"),A691)</f>
        <v>Luònán Jiēdào</v>
      </c>
      <c r="C691" t="str">
        <f>IF(COUNTIF(B:B,B691)&gt;1,_xlfn.CONCAT(A691," (",M691,")"),B691)</f>
        <v>Luònán Jiēdào</v>
      </c>
      <c r="D691" t="s">
        <v>1910</v>
      </c>
      <c r="E691" t="s">
        <v>270</v>
      </c>
      <c r="F691" t="str">
        <f>_xlfn.CONCAT(D691,", ",H691,", ",I691,", ","湖北省")</f>
        <v>珞南街道, 洪山区, 武汉市, 湖北省</v>
      </c>
      <c r="G691">
        <v>230583</v>
      </c>
      <c r="H691" t="s">
        <v>204</v>
      </c>
      <c r="I691" t="s">
        <v>199</v>
      </c>
      <c r="J691">
        <f>VLOOKUP(F691,[1]!china_towns_second__2[[Column1]:[Y]],3,FALSE)</f>
        <v>30.508311284905702</v>
      </c>
      <c r="K691">
        <f>VLOOKUP(F691,[1]!china_towns_second__2[[Column1]:[Y]],2,FALSE)</f>
        <v>114.3517358</v>
      </c>
      <c r="L691" t="s">
        <v>4651</v>
      </c>
      <c r="M691" t="str">
        <f>VLOOKUP(H691,CHOOSE({1,2},Table18[Native],Table18[Name]),2,0)</f>
        <v>Hóngshān Qū</v>
      </c>
      <c r="N691" t="str">
        <f>VLOOKUP(I691,CHOOSE({1,2},Table18[Native],Table18[Name]),2,0)</f>
        <v>Wŭhàn Shì</v>
      </c>
      <c r="O691" t="str">
        <f>_xlfn.CONCAT(L691," (",N691,")")</f>
        <v>Luonan Jiedao (Wŭhàn Shì)</v>
      </c>
      <c r="P691" s="12" t="str">
        <f>IF(COUNTIF(O:O,O691)&gt;1,_xlfn.CONCAT(L691," (",M691,")"),O691)</f>
        <v>Luonan Jiedao (Wŭhàn Shì)</v>
      </c>
    </row>
    <row r="692" spans="1:16" x14ac:dyDescent="0.25">
      <c r="A692" t="s">
        <v>1220</v>
      </c>
      <c r="B692" t="str">
        <f>IF(COUNTIF(A:A,A692)&gt;1,_xlfn.CONCAT(A692," (",N692,")"),A692)</f>
        <v>Luóshān Zhèn</v>
      </c>
      <c r="C692" t="str">
        <f>IF(COUNTIF(B:B,B692)&gt;1,_xlfn.CONCAT(A692," (",M692,")"),B692)</f>
        <v>Luóshān Zhèn</v>
      </c>
      <c r="D692" t="s">
        <v>1221</v>
      </c>
      <c r="E692" t="s">
        <v>256</v>
      </c>
      <c r="F692" t="str">
        <f>_xlfn.CONCAT(D692,", ",H692,", ",I692,", ","湖北省")</f>
        <v>螺山镇, 洪湖市, 荆州市, 湖北省</v>
      </c>
      <c r="G692">
        <v>34410</v>
      </c>
      <c r="H692" t="s">
        <v>179</v>
      </c>
      <c r="I692" t="s">
        <v>177</v>
      </c>
      <c r="J692">
        <f>VLOOKUP(F692,[1]!china_towns_second__2[[Column1]:[Y]],3,FALSE)</f>
        <v>29.749558709973201</v>
      </c>
      <c r="K692">
        <f>VLOOKUP(F692,[1]!china_towns_second__2[[Column1]:[Y]],2,FALSE)</f>
        <v>113.35738259999999</v>
      </c>
      <c r="L692" t="s">
        <v>4294</v>
      </c>
      <c r="M692" t="str">
        <f>VLOOKUP(H692,CHOOSE({1,2},Table18[Native],Table18[Name]),2,0)</f>
        <v>Hónghú Shì</v>
      </c>
      <c r="N692" t="str">
        <f>VLOOKUP(I692,CHOOSE({1,2},Table18[Native],Table18[Name]),2,0)</f>
        <v>Jīngzhōu Shì</v>
      </c>
      <c r="O692" t="str">
        <f>_xlfn.CONCAT(L692," (",N692,")")</f>
        <v>Luoshan Zhen (Jīngzhōu Shì)</v>
      </c>
      <c r="P692" s="12" t="str">
        <f>IF(COUNTIF(O:O,O692)&gt;1,_xlfn.CONCAT(L692," (",M692,")"),O692)</f>
        <v>Luoshan Zhen (Jīngzhōu Shì)</v>
      </c>
    </row>
    <row r="693" spans="1:16" x14ac:dyDescent="0.25">
      <c r="A693" t="s">
        <v>653</v>
      </c>
      <c r="B693" t="str">
        <f>IF(COUNTIF(A:A,A693)&gt;1,_xlfn.CONCAT(A693," (",N693,")"),A693)</f>
        <v>Luòtuó'ào Zhèn</v>
      </c>
      <c r="C693" t="str">
        <f>IF(COUNTIF(B:B,B693)&gt;1,_xlfn.CONCAT(A693," (",M693,")"),B693)</f>
        <v>Luòtuó'ào Zhèn</v>
      </c>
      <c r="D693" t="s">
        <v>654</v>
      </c>
      <c r="E693" t="s">
        <v>256</v>
      </c>
      <c r="F693" t="str">
        <f>_xlfn.CONCAT(D693,", ",H693,", ",I693,", ","湖北省")</f>
        <v>骆驼坳镇, 罗田县, 黄冈市, 湖北省</v>
      </c>
      <c r="G693">
        <v>33132</v>
      </c>
      <c r="H693" t="s">
        <v>152</v>
      </c>
      <c r="I693" t="s">
        <v>148</v>
      </c>
      <c r="J693">
        <f>VLOOKUP(F693,[1]!china_towns_second__2[[Column1]:[Y]],3,FALSE)</f>
        <v>30.7021863820395</v>
      </c>
      <c r="K693">
        <f>VLOOKUP(F693,[1]!china_towns_second__2[[Column1]:[Y]],2,FALSE)</f>
        <v>115.38157440000001</v>
      </c>
      <c r="L693" t="s">
        <v>4017</v>
      </c>
      <c r="M693" t="str">
        <f>VLOOKUP(H693,CHOOSE({1,2},Table18[Native],Table18[Name]),2,0)</f>
        <v>Luótián Xiàn</v>
      </c>
      <c r="N693" t="str">
        <f>VLOOKUP(I693,CHOOSE({1,2},Table18[Native],Table18[Name]),2,0)</f>
        <v>Huánggāng Shì</v>
      </c>
      <c r="O693" t="str">
        <f>_xlfn.CONCAT(L693," (",N693,")")</f>
        <v>Luotuo'ao Zhen (Huánggāng Shì)</v>
      </c>
      <c r="P693" s="12" t="str">
        <f>IF(COUNTIF(O:O,O693)&gt;1,_xlfn.CONCAT(L693," (",M693,")"),O693)</f>
        <v>Luotuo'ao Zhen (Huánggāng Shì)</v>
      </c>
    </row>
    <row r="694" spans="1:16" x14ac:dyDescent="0.25">
      <c r="A694" t="s">
        <v>1686</v>
      </c>
      <c r="B694" t="str">
        <f>IF(COUNTIF(A:A,A694)&gt;1,_xlfn.CONCAT(A694," (",N694,")"),A694)</f>
        <v>Luòyáng Zhèn</v>
      </c>
      <c r="C694" t="str">
        <f>IF(COUNTIF(B:B,B694)&gt;1,_xlfn.CONCAT(A694," (",M694,")"),B694)</f>
        <v>Luòyáng Zhèn</v>
      </c>
      <c r="D694" t="s">
        <v>1687</v>
      </c>
      <c r="E694" t="s">
        <v>256</v>
      </c>
      <c r="F694" t="str">
        <f>_xlfn.CONCAT(D694,", ",H694,", ",I694,", ","湖北省")</f>
        <v>洛阳镇, 曾都区, 随州市, 湖北省</v>
      </c>
      <c r="G694">
        <v>31481</v>
      </c>
      <c r="H694" t="s">
        <v>198</v>
      </c>
      <c r="I694" t="s">
        <v>195</v>
      </c>
      <c r="J694">
        <f>VLOOKUP(F694,[1]!china_towns_second__2[[Column1]:[Y]],3,FALSE)</f>
        <v>31.456131200906398</v>
      </c>
      <c r="K694">
        <f>VLOOKUP(F694,[1]!china_towns_second__2[[Column1]:[Y]],2,FALSE)</f>
        <v>113.3706657</v>
      </c>
      <c r="L694" t="s">
        <v>4535</v>
      </c>
      <c r="M694" t="str">
        <f>VLOOKUP(H694,CHOOSE({1,2},Table18[Native],Table18[Name]),2,0)</f>
        <v>Zēngdū Qū</v>
      </c>
      <c r="N694" t="str">
        <f>VLOOKUP(I694,CHOOSE({1,2},Table18[Native],Table18[Name]),2,0)</f>
        <v>Suízhōu Shì</v>
      </c>
      <c r="O694" t="str">
        <f>_xlfn.CONCAT(L694," (",N694,")")</f>
        <v>Luoyang Zhen (Suízhōu Shì)</v>
      </c>
      <c r="P694" s="12" t="str">
        <f>IF(COUNTIF(O:O,O694)&gt;1,_xlfn.CONCAT(L694," (",M694,")"),O694)</f>
        <v>Luoyang Zhen (Suízhōu Shì)</v>
      </c>
    </row>
    <row r="695" spans="1:16" x14ac:dyDescent="0.25">
      <c r="A695" t="s">
        <v>2517</v>
      </c>
      <c r="B695" t="str">
        <f>IF(COUNTIF(A:A,A695)&gt;1,_xlfn.CONCAT(A695," (",N695,")"),A695)</f>
        <v>Lúshì Zhèn</v>
      </c>
      <c r="C695" t="str">
        <f>IF(COUNTIF(B:B,B695)&gt;1,_xlfn.CONCAT(A695," (",M695,")"),B695)</f>
        <v>Lúshì Zhèn</v>
      </c>
      <c r="D695" t="s">
        <v>2518</v>
      </c>
      <c r="E695" t="s">
        <v>256</v>
      </c>
      <c r="F695" t="str">
        <f>_xlfn.CONCAT(D695,", ",H695,", ",I695,", ","湖北省")</f>
        <v>卢市镇, 天门市, 湖北省省直辖县级行政区划, 湖北省</v>
      </c>
      <c r="G695">
        <v>55895</v>
      </c>
      <c r="H695" t="s">
        <v>169</v>
      </c>
      <c r="I695" t="s">
        <v>166</v>
      </c>
      <c r="J695">
        <f>VLOOKUP(F695,[1]!china_towns_second__2[[Column1]:[Y]],3,FALSE)</f>
        <v>30.677101355211398</v>
      </c>
      <c r="K695">
        <f>VLOOKUP(F695,[1]!china_towns_second__2[[Column1]:[Y]],2,FALSE)</f>
        <v>113.3386958</v>
      </c>
      <c r="L695" t="s">
        <v>4972</v>
      </c>
      <c r="M695" t="str">
        <f>VLOOKUP(H695,CHOOSE({1,2},Table18[Native],Table18[Name]),2,0)</f>
        <v>Tiānmén Shì</v>
      </c>
      <c r="N695" t="str">
        <f>VLOOKUP(I695,CHOOSE({1,2},Table18[Native],Table18[Name]),2,0)</f>
        <v>Húbĕi Shĕngzhíxiáxiàn Jíxíngzhèng Qūhuà</v>
      </c>
      <c r="O695" t="str">
        <f>_xlfn.CONCAT(L695," (",N695,")")</f>
        <v>Lushi Zhen (Húbĕi Shĕngzhíxiáxiàn Jíxíngzhèng Qūhuà)</v>
      </c>
      <c r="P695" s="12" t="str">
        <f>IF(COUNTIF(O:O,O695)&gt;1,_xlfn.CONCAT(L695," (",M695,")"),O695)</f>
        <v>Lushi Zhen (Húbĕi Shĕngzhíxiáxiàn Jíxíngzhèng Qūhuà)</v>
      </c>
    </row>
    <row r="696" spans="1:16" x14ac:dyDescent="0.25">
      <c r="A696" t="s">
        <v>395</v>
      </c>
      <c r="B696" t="str">
        <f>IF(COUNTIF(A:A,A696)&gt;1,_xlfn.CONCAT(A696," (",N696,")"),A696)</f>
        <v>Lǜshuĭ Zhèn</v>
      </c>
      <c r="C696" t="str">
        <f>IF(COUNTIF(B:B,B696)&gt;1,_xlfn.CONCAT(A696," (",M696,")"),B696)</f>
        <v>Lǜshuĭ Zhèn</v>
      </c>
      <c r="D696" t="s">
        <v>396</v>
      </c>
      <c r="E696" t="s">
        <v>256</v>
      </c>
      <c r="F696" t="str">
        <f>_xlfn.CONCAT(D696,", ",H696,", ",I696,", ","湖北省")</f>
        <v>绿水镇, 来凤县, 恩施土家族苗族自治州, 湖北省</v>
      </c>
      <c r="G696">
        <v>17325</v>
      </c>
      <c r="H696" t="s">
        <v>140</v>
      </c>
      <c r="I696" t="s">
        <v>135</v>
      </c>
      <c r="J696">
        <f>VLOOKUP(F696,[1]!china_towns_second__2[[Column1]:[Y]],3,FALSE)</f>
        <v>29.3653342030474</v>
      </c>
      <c r="K696">
        <f>VLOOKUP(F696,[1]!china_towns_second__2[[Column1]:[Y]],2,FALSE)</f>
        <v>109.2621188</v>
      </c>
      <c r="L696" t="s">
        <v>3888</v>
      </c>
      <c r="M696" t="str">
        <f>VLOOKUP(H696,CHOOSE({1,2},Table18[Native],Table18[Name]),2,0)</f>
        <v>Láifèng Xiàn</v>
      </c>
      <c r="N696" t="str">
        <f>VLOOKUP(I696,CHOOSE({1,2},Table18[Native],Table18[Name]),2,0)</f>
        <v>Ēnshī Tŭjiāzú Miáozú Zìzhìzhōu</v>
      </c>
      <c r="O696" t="str">
        <f>_xlfn.CONCAT(L696," (",N696,")")</f>
        <v>Lushui Zhen (Ēnshī Tŭjiāzú Miáozú Zìzhìzhōu)</v>
      </c>
      <c r="P696" s="12" t="str">
        <f>IF(COUNTIF(O:O,O696)&gt;1,_xlfn.CONCAT(L696," (",M696,")"),O696)</f>
        <v>Lushui Zhen (Ēnshī Tŭjiāzú Miáozú Zìzhìzhōu)</v>
      </c>
    </row>
    <row r="697" spans="1:16" x14ac:dyDescent="0.25">
      <c r="A697" t="s">
        <v>2169</v>
      </c>
      <c r="B697" t="str">
        <f>IF(COUNTIF(A:A,A697)&gt;1,_xlfn.CONCAT(A697," (",N697,")"),A697)</f>
        <v>Lùshuĭhú Jiēdào</v>
      </c>
      <c r="C697" t="str">
        <f>IF(COUNTIF(B:B,B697)&gt;1,_xlfn.CONCAT(A697," (",M697,")"),B697)</f>
        <v>Lùshuĭhú Jiēdào</v>
      </c>
      <c r="D697" t="s">
        <v>2170</v>
      </c>
      <c r="E697" t="s">
        <v>270</v>
      </c>
      <c r="F697" t="str">
        <f>_xlfn.CONCAT(D697,", ",H697,", ",I697,", ","湖北省")</f>
        <v>陆水湖街道, 赤壁市, 咸宁市, 湖北省</v>
      </c>
      <c r="G697">
        <v>17806</v>
      </c>
      <c r="H697" t="s">
        <v>224</v>
      </c>
      <c r="I697" t="s">
        <v>223</v>
      </c>
      <c r="J697">
        <f>VLOOKUP(F697,[1]!china_towns_second__2[[Column1]:[Y]],3,FALSE)</f>
        <v>29.669776273829498</v>
      </c>
      <c r="K697">
        <f>VLOOKUP(F697,[1]!china_towns_second__2[[Column1]:[Y]],2,FALSE)</f>
        <v>113.9428607</v>
      </c>
      <c r="L697" t="s">
        <v>4784</v>
      </c>
      <c r="M697" t="str">
        <f>VLOOKUP(H697,CHOOSE({1,2},Table18[Native],Table18[Name]),2,0)</f>
        <v>Chìbì Shì</v>
      </c>
      <c r="N697" t="str">
        <f>VLOOKUP(I697,CHOOSE({1,2},Table18[Native],Table18[Name]),2,0)</f>
        <v>Xiánníng Shì</v>
      </c>
      <c r="O697" t="str">
        <f>_xlfn.CONCAT(L697," (",N697,")")</f>
        <v>Lushuihu Jiedao (Xiánníng Shì)</v>
      </c>
      <c r="P697" s="12" t="str">
        <f>IF(COUNTIF(O:O,O697)&gt;1,_xlfn.CONCAT(L697," (",M697,")"),O697)</f>
        <v>Lushuihu Jiedao (Xiánníng Shì)</v>
      </c>
    </row>
    <row r="698" spans="1:16" x14ac:dyDescent="0.25">
      <c r="A698" t="s">
        <v>2333</v>
      </c>
      <c r="B698" t="str">
        <f>IF(COUNTIF(A:A,A698)&gt;1,_xlfn.CONCAT(A698," (",N698,")"),A698)</f>
        <v>Lùtóu Zhèn</v>
      </c>
      <c r="C698" t="str">
        <f>IF(COUNTIF(B:B,B698)&gt;1,_xlfn.CONCAT(A698," (",M698,")"),B698)</f>
        <v>Lùtóu Zhèn</v>
      </c>
      <c r="D698" t="s">
        <v>2334</v>
      </c>
      <c r="E698" t="s">
        <v>256</v>
      </c>
      <c r="F698" t="str">
        <f>_xlfn.CONCAT(D698,", ",H698,", ",I698,", ","湖北省")</f>
        <v>鹿头镇, 枣阳市, 襄阳市, 湖北省</v>
      </c>
      <c r="G698">
        <v>55667</v>
      </c>
      <c r="H698" t="s">
        <v>222</v>
      </c>
      <c r="I698" t="s">
        <v>213</v>
      </c>
      <c r="J698">
        <f>VLOOKUP(F698,[1]!china_towns_second__2[[Column1]:[Y]],3,FALSE)</f>
        <v>32.230497168008696</v>
      </c>
      <c r="K698">
        <f>VLOOKUP(F698,[1]!china_towns_second__2[[Column1]:[Y]],2,FALSE)</f>
        <v>112.89801730000001</v>
      </c>
      <c r="L698" t="s">
        <v>4875</v>
      </c>
      <c r="M698" t="str">
        <f>VLOOKUP(H698,CHOOSE({1,2},Table18[Native],Table18[Name]),2,0)</f>
        <v>Zăoyáng Shì</v>
      </c>
      <c r="N698" t="str">
        <f>VLOOKUP(I698,CHOOSE({1,2},Table18[Native],Table18[Name]),2,0)</f>
        <v>Xiāngyáng Shì</v>
      </c>
      <c r="O698" t="str">
        <f>_xlfn.CONCAT(L698," (",N698,")")</f>
        <v>Lutou Zhen (Xiāngyáng Shì)</v>
      </c>
      <c r="P698" s="12" t="str">
        <f>IF(COUNTIF(O:O,O698)&gt;1,_xlfn.CONCAT(L698," (",M698,")"),O698)</f>
        <v>Lutou Zhen (Xiāngyáng Shì)</v>
      </c>
    </row>
    <row r="699" spans="1:16" x14ac:dyDescent="0.25">
      <c r="A699" t="s">
        <v>2713</v>
      </c>
      <c r="B699" t="str">
        <f>IF(COUNTIF(A:A,A699)&gt;1,_xlfn.CONCAT(A699," (",N699,")"),A699)</f>
        <v>Lǚwáng Zhèn</v>
      </c>
      <c r="C699" t="str">
        <f>IF(COUNTIF(B:B,B699)&gt;1,_xlfn.CONCAT(A699," (",M699,")"),B699)</f>
        <v>Lǚwáng Zhèn</v>
      </c>
      <c r="D699" t="s">
        <v>2714</v>
      </c>
      <c r="E699" t="s">
        <v>256</v>
      </c>
      <c r="F699" t="str">
        <f>_xlfn.CONCAT(D699,", ",H699,", ",I699,", ","湖北省")</f>
        <v>吕王镇, 大悟县, 孝感市, 湖北省</v>
      </c>
      <c r="G699">
        <v>26319</v>
      </c>
      <c r="H699" t="s">
        <v>232</v>
      </c>
      <c r="I699" t="s">
        <v>230</v>
      </c>
      <c r="J699">
        <f>VLOOKUP(F699,[1]!china_towns_second__2[[Column1]:[Y]],3,FALSE)</f>
        <v>31.500849133337901</v>
      </c>
      <c r="K699">
        <f>VLOOKUP(F699,[1]!china_towns_second__2[[Column1]:[Y]],2,FALSE)</f>
        <v>114.46411550000001</v>
      </c>
      <c r="L699" t="s">
        <v>5074</v>
      </c>
      <c r="M699" t="str">
        <f>VLOOKUP(H699,CHOOSE({1,2},Table18[Native],Table18[Name]),2,0)</f>
        <v>Dàwù Xiàn</v>
      </c>
      <c r="N699" t="str">
        <f>VLOOKUP(I699,CHOOSE({1,2},Table18[Native],Table18[Name]),2,0)</f>
        <v>Xiàogăn Shì</v>
      </c>
      <c r="O699" t="str">
        <f>_xlfn.CONCAT(L699," (",N699,")")</f>
        <v>Luwang Zhen (Xiàogăn Shì)</v>
      </c>
      <c r="P699" s="12" t="str">
        <f>IF(COUNTIF(O:O,O699)&gt;1,_xlfn.CONCAT(L699," (",M699,")"),O699)</f>
        <v>Luwang Zhen (Xiàogăn Shì)</v>
      </c>
    </row>
    <row r="700" spans="1:16" x14ac:dyDescent="0.25">
      <c r="A700" t="s">
        <v>2171</v>
      </c>
      <c r="B700" t="str">
        <f>IF(COUNTIF(A:A,A700)&gt;1,_xlfn.CONCAT(A700," (",N700,")"),A700)</f>
        <v>Lùxī Zhèn</v>
      </c>
      <c r="C700" t="str">
        <f>IF(COUNTIF(B:B,B700)&gt;1,_xlfn.CONCAT(A700," (",M700,")"),B700)</f>
        <v>Lùxī Zhèn</v>
      </c>
      <c r="D700" t="s">
        <v>2172</v>
      </c>
      <c r="E700" t="s">
        <v>256</v>
      </c>
      <c r="F700" t="str">
        <f>_xlfn.CONCAT(D700,", ",H700,", ",I700,", ","湖北省")</f>
        <v>陆溪镇, 嘉鱼县, 咸宁市, 湖北省</v>
      </c>
      <c r="G700">
        <v>18342</v>
      </c>
      <c r="H700" t="s">
        <v>226</v>
      </c>
      <c r="I700" t="s">
        <v>223</v>
      </c>
      <c r="J700">
        <f>VLOOKUP(F700,[1]!china_towns_second__2[[Column1]:[Y]],3,FALSE)</f>
        <v>29.889460598847599</v>
      </c>
      <c r="K700">
        <f>VLOOKUP(F700,[1]!china_towns_second__2[[Column1]:[Y]],2,FALSE)</f>
        <v>113.72055469999999</v>
      </c>
      <c r="L700" t="s">
        <v>4785</v>
      </c>
      <c r="M700" t="str">
        <f>VLOOKUP(H700,CHOOSE({1,2},Table18[Native],Table18[Name]),2,0)</f>
        <v>Jiāyú Xiàn</v>
      </c>
      <c r="N700" t="str">
        <f>VLOOKUP(I700,CHOOSE({1,2},Table18[Native],Table18[Name]),2,0)</f>
        <v>Xiánníng Shì</v>
      </c>
      <c r="O700" t="str">
        <f>_xlfn.CONCAT(L700," (",N700,")")</f>
        <v>Luxi Zhen (Xiánníng Shì)</v>
      </c>
      <c r="P700" s="12" t="str">
        <f>IF(COUNTIF(O:O,O700)&gt;1,_xlfn.CONCAT(L700," (",M700,")"),O700)</f>
        <v>Luxi Zhen (Xiánníng Shì)</v>
      </c>
    </row>
    <row r="701" spans="1:16" x14ac:dyDescent="0.25">
      <c r="A701" t="s">
        <v>655</v>
      </c>
      <c r="B701" t="str">
        <f>IF(COUNTIF(A:A,A701)&gt;1,_xlfn.CONCAT(A701," (",N701,")"),A701)</f>
        <v>Lǜyáng Xiāng</v>
      </c>
      <c r="C701" t="str">
        <f>IF(COUNTIF(B:B,B701)&gt;1,_xlfn.CONCAT(A701," (",M701,")"),B701)</f>
        <v>Lǜyáng Xiāng</v>
      </c>
      <c r="D701" t="s">
        <v>656</v>
      </c>
      <c r="E701" t="s">
        <v>285</v>
      </c>
      <c r="F701" t="str">
        <f>_xlfn.CONCAT(D701,", ",H701,", ",I701,", ","湖北省")</f>
        <v>绿杨乡, 浠水县, 黄冈市, 湖北省</v>
      </c>
      <c r="G701">
        <v>22214</v>
      </c>
      <c r="H701" t="s">
        <v>157</v>
      </c>
      <c r="I701" t="s">
        <v>148</v>
      </c>
      <c r="J701" t="e">
        <f>VLOOKUP(F701,[1]!china_towns_second__2[[Column1]:[Y]],3,FALSE)</f>
        <v>#N/A</v>
      </c>
      <c r="K701" t="e">
        <f>VLOOKUP(F701,[1]!china_towns_second__2[[Column1]:[Y]],2,FALSE)</f>
        <v>#N/A</v>
      </c>
      <c r="L701" t="s">
        <v>4018</v>
      </c>
      <c r="M701" t="str">
        <f>VLOOKUP(H701,CHOOSE({1,2},Table18[Native],Table18[Name]),2,0)</f>
        <v>Xīshuĭ Xiàn</v>
      </c>
      <c r="N701" t="str">
        <f>VLOOKUP(I701,CHOOSE({1,2},Table18[Native],Table18[Name]),2,0)</f>
        <v>Huánggāng Shì</v>
      </c>
      <c r="O701" t="str">
        <f>_xlfn.CONCAT(L701," (",N701,")")</f>
        <v>Luyang Xiang (Huánggāng Shì)</v>
      </c>
      <c r="P701" s="12" t="str">
        <f>IF(COUNTIF(O:O,O701)&gt;1,_xlfn.CONCAT(L701," (",M701,")"),O701)</f>
        <v>Luyang Xiang (Huánggāng Shì)</v>
      </c>
    </row>
    <row r="702" spans="1:16" x14ac:dyDescent="0.25">
      <c r="A702" t="s">
        <v>908</v>
      </c>
      <c r="B702" t="str">
        <f>IF(COUNTIF(A:A,A702)&gt;1,_xlfn.CONCAT(A702," (",N702,")"),A702)</f>
        <v>Lǜzhōu Nóngchăng</v>
      </c>
      <c r="C702" t="str">
        <f>IF(COUNTIF(B:B,B702)&gt;1,_xlfn.CONCAT(A702," (",M702,")"),B702)</f>
        <v>Lǜzhōu Nóngchăng</v>
      </c>
      <c r="D702" t="s">
        <v>909</v>
      </c>
      <c r="E702" t="s">
        <v>267</v>
      </c>
      <c r="F702" t="str">
        <f>_xlfn.CONCAT(D702,", ",H702,", ",I702,", ","湖北省")</f>
        <v>率洲农场, 阳新县, 黄石市, 湖北省</v>
      </c>
      <c r="G702">
        <v>10129</v>
      </c>
      <c r="H702" t="s">
        <v>165</v>
      </c>
      <c r="I702" t="s">
        <v>159</v>
      </c>
      <c r="J702">
        <f>VLOOKUP(F702,[1]!china_towns_second__2[[Column1]:[Y]],3,FALSE)</f>
        <v>29.781428908814501</v>
      </c>
      <c r="K702">
        <f>VLOOKUP(F702,[1]!china_towns_second__2[[Column1]:[Y]],2,FALSE)</f>
        <v>115.0601557</v>
      </c>
      <c r="L702" t="s">
        <v>4138</v>
      </c>
      <c r="M702" t="str">
        <f>VLOOKUP(H702,CHOOSE({1,2},Table18[Native],Table18[Name]),2,0)</f>
        <v>Yángxīn Xiàn</v>
      </c>
      <c r="N702" t="str">
        <f>VLOOKUP(I702,CHOOSE({1,2},Table18[Native],Table18[Name]),2,0)</f>
        <v>Huángshí Shì</v>
      </c>
      <c r="O702" t="str">
        <f>_xlfn.CONCAT(L702," (",N702,")")</f>
        <v>Luzhou Nongchang (Huángshí Shì)</v>
      </c>
      <c r="P702" s="12" t="str">
        <f>IF(COUNTIF(O:O,O702)&gt;1,_xlfn.CONCAT(L702," (",M702,")"),O702)</f>
        <v>Luzhou Nongchang (Huángshí Shì)</v>
      </c>
    </row>
    <row r="703" spans="1:16" x14ac:dyDescent="0.25">
      <c r="A703" t="s">
        <v>2715</v>
      </c>
      <c r="B703" t="str">
        <f>IF(COUNTIF(A:A,A703)&gt;1,_xlfn.CONCAT(A703," (",N703,")"),A703)</f>
        <v>Mă'ān Xiāng</v>
      </c>
      <c r="C703" t="str">
        <f>IF(COUNTIF(B:B,B703)&gt;1,_xlfn.CONCAT(A703," (",M703,")"),B703)</f>
        <v>Mă'ān Xiāng</v>
      </c>
      <c r="D703" t="s">
        <v>2716</v>
      </c>
      <c r="E703" t="s">
        <v>285</v>
      </c>
      <c r="F703" t="str">
        <f>_xlfn.CONCAT(D703,", ",H703,", ",I703,", ","湖北省")</f>
        <v>马鞍乡, 汉川市, 孝感市, 湖北省</v>
      </c>
      <c r="G703">
        <v>27965</v>
      </c>
      <c r="H703" t="s">
        <v>233</v>
      </c>
      <c r="I703" t="s">
        <v>230</v>
      </c>
      <c r="J703" t="e">
        <f>VLOOKUP(F703,[1]!china_towns_second__2[[Column1]:[Y]],3,FALSE)</f>
        <v>#N/A</v>
      </c>
      <c r="K703" t="e">
        <f>VLOOKUP(F703,[1]!china_towns_second__2[[Column1]:[Y]],2,FALSE)</f>
        <v>#N/A</v>
      </c>
      <c r="L703" t="s">
        <v>5075</v>
      </c>
      <c r="M703" t="str">
        <f>VLOOKUP(H703,CHOOSE({1,2},Table18[Native],Table18[Name]),2,0)</f>
        <v>Hànchuān Shì</v>
      </c>
      <c r="N703" t="str">
        <f>VLOOKUP(I703,CHOOSE({1,2},Table18[Native],Table18[Name]),2,0)</f>
        <v>Xiàogăn Shì</v>
      </c>
      <c r="O703" t="str">
        <f>_xlfn.CONCAT(L703," (",N703,")")</f>
        <v>Ma'an Xiang (Xiàogăn Shì)</v>
      </c>
      <c r="P703" s="12" t="str">
        <f>IF(COUNTIF(O:O,O703)&gt;1,_xlfn.CONCAT(L703," (",M703,")"),O703)</f>
        <v>Ma'an Xiang (Xiàogăn Shì)</v>
      </c>
    </row>
    <row r="704" spans="1:16" x14ac:dyDescent="0.25">
      <c r="A704" t="s">
        <v>1506</v>
      </c>
      <c r="B704" t="str">
        <f>IF(COUNTIF(A:A,A704)&gt;1,_xlfn.CONCAT(A704," (",N704,")"),A704)</f>
        <v>Mă'ān Zhèn</v>
      </c>
      <c r="C704" t="str">
        <f>IF(COUNTIF(B:B,B704)&gt;1,_xlfn.CONCAT(A704," (",M704,")"),B704)</f>
        <v>Mă'ān Zhèn</v>
      </c>
      <c r="D704" t="s">
        <v>1507</v>
      </c>
      <c r="E704" t="s">
        <v>256</v>
      </c>
      <c r="F704" t="str">
        <f>_xlfn.CONCAT(D704,", ",H704,", ",I704,", ","湖北省")</f>
        <v>马鞍镇, 郧西县, 十堰市, 湖北省</v>
      </c>
      <c r="G704">
        <v>23776</v>
      </c>
      <c r="H704" t="s">
        <v>190</v>
      </c>
      <c r="I704" t="s">
        <v>186</v>
      </c>
      <c r="J704">
        <f>VLOOKUP(F704,[1]!china_towns_second__2[[Column1]:[Y]],3,FALSE)</f>
        <v>32.9740361887145</v>
      </c>
      <c r="K704">
        <f>VLOOKUP(F704,[1]!china_towns_second__2[[Column1]:[Y]],2,FALSE)</f>
        <v>110.2099688</v>
      </c>
      <c r="L704" t="s">
        <v>4443</v>
      </c>
      <c r="M704" t="str">
        <f>VLOOKUP(H704,CHOOSE({1,2},Table18[Native],Table18[Name]),2,0)</f>
        <v>Yúnxī Xiàn</v>
      </c>
      <c r="N704" t="str">
        <f>VLOOKUP(I704,CHOOSE({1,2},Table18[Native],Table18[Name]),2,0)</f>
        <v>Shíyàn Shì</v>
      </c>
      <c r="O704" t="str">
        <f>_xlfn.CONCAT(L704," (",N704,")")</f>
        <v>Ma'an Zhen (Shíyàn Shì)</v>
      </c>
      <c r="P704" s="12" t="str">
        <f>IF(COUNTIF(O:O,O704)&gt;1,_xlfn.CONCAT(L704," (",M704,")"),O704)</f>
        <v>Ma'an Zhen (Shíyàn Shì)</v>
      </c>
    </row>
    <row r="705" spans="1:16" x14ac:dyDescent="0.25">
      <c r="A705" t="s">
        <v>657</v>
      </c>
      <c r="B705" t="str">
        <f>IF(COUNTIF(A:A,A705)&gt;1,_xlfn.CONCAT(A705," (",N705,")"),A705)</f>
        <v>Măcáomiào Zhèn</v>
      </c>
      <c r="C705" t="str">
        <f>IF(COUNTIF(B:B,B705)&gt;1,_xlfn.CONCAT(A705," (",M705,")"),B705)</f>
        <v>Măcáomiào Zhèn</v>
      </c>
      <c r="D705" t="s">
        <v>658</v>
      </c>
      <c r="E705" t="s">
        <v>256</v>
      </c>
      <c r="F705" t="str">
        <f>_xlfn.CONCAT(D705,", ",H705,", ",I705,", ","湖北省")</f>
        <v>马曹庙镇, 团风县, 黄冈市, 湖北省</v>
      </c>
      <c r="G705">
        <v>19640</v>
      </c>
      <c r="H705" t="s">
        <v>155</v>
      </c>
      <c r="I705" t="s">
        <v>148</v>
      </c>
      <c r="J705">
        <f>VLOOKUP(F705,[1]!china_towns_second__2[[Column1]:[Y]],3,FALSE)</f>
        <v>30.6745448062509</v>
      </c>
      <c r="K705">
        <f>VLOOKUP(F705,[1]!china_towns_second__2[[Column1]:[Y]],2,FALSE)</f>
        <v>114.99850720000001</v>
      </c>
      <c r="L705" t="s">
        <v>4019</v>
      </c>
      <c r="M705" t="str">
        <f>VLOOKUP(H705,CHOOSE({1,2},Table18[Native],Table18[Name]),2,0)</f>
        <v>Tuánfēng Xiàn</v>
      </c>
      <c r="N705" t="str">
        <f>VLOOKUP(I705,CHOOSE({1,2},Table18[Native],Table18[Name]),2,0)</f>
        <v>Huánggāng Shì</v>
      </c>
      <c r="O705" t="str">
        <f>_xlfn.CONCAT(L705," (",N705,")")</f>
        <v>Macaomiao Zhen (Huánggāng Shì)</v>
      </c>
      <c r="P705" s="12" t="str">
        <f>IF(COUNTIF(O:O,O705)&gt;1,_xlfn.CONCAT(L705," (",M705,")"),O705)</f>
        <v>Macaomiao Zhen (Huánggāng Shì)</v>
      </c>
    </row>
    <row r="706" spans="1:16" x14ac:dyDescent="0.25">
      <c r="A706" t="s">
        <v>659</v>
      </c>
      <c r="B706" t="str">
        <f>IF(COUNTIF(A:A,A706)&gt;1,_xlfn.CONCAT(A706," (",N706,")"),A706)</f>
        <v>Máchéng Fúqiáohé Shuĭkù</v>
      </c>
      <c r="C706" t="str">
        <f>IF(COUNTIF(B:B,B706)&gt;1,_xlfn.CONCAT(A706," (",M706,")"),B706)</f>
        <v>Máchéng Fúqiáohé Shuĭkù</v>
      </c>
      <c r="D706" t="s">
        <v>660</v>
      </c>
      <c r="E706" t="s">
        <v>267</v>
      </c>
      <c r="F706" t="str">
        <f>_xlfn.CONCAT(D706,", ",H706,", ",I706,", ","湖北省")</f>
        <v>麻城浮桥河水库, 麻城市, 黄冈市, 湖北省</v>
      </c>
      <c r="G706">
        <v>175</v>
      </c>
      <c r="H706" t="s">
        <v>153</v>
      </c>
      <c r="I706" t="s">
        <v>148</v>
      </c>
      <c r="J706">
        <f>VLOOKUP(F706,[1]!china_towns_second__2[[Column1]:[Y]],3,FALSE)</f>
        <v>31.213443911461599</v>
      </c>
      <c r="K706">
        <f>VLOOKUP(F706,[1]!china_towns_second__2[[Column1]:[Y]],2,FALSE)</f>
        <v>114.8452245</v>
      </c>
      <c r="L706" t="s">
        <v>4020</v>
      </c>
      <c r="M706" t="str">
        <f>VLOOKUP(H706,CHOOSE({1,2},Table18[Native],Table18[Name]),2,0)</f>
        <v>Máchéng Shì</v>
      </c>
      <c r="N706" t="str">
        <f>VLOOKUP(I706,CHOOSE({1,2},Table18[Native],Table18[Name]),2,0)</f>
        <v>Huánggāng Shì</v>
      </c>
      <c r="O706" t="str">
        <f>_xlfn.CONCAT(L706," (",N706,")")</f>
        <v>Macheng Fuqiaohe Shuiku (Huánggāng Shì)</v>
      </c>
      <c r="P706" s="12" t="str">
        <f>IF(COUNTIF(O:O,O706)&gt;1,_xlfn.CONCAT(L706," (",M706,")"),O706)</f>
        <v>Macheng Fuqiaohe Shuiku (Huánggāng Shì)</v>
      </c>
    </row>
    <row r="707" spans="1:16" x14ac:dyDescent="0.25">
      <c r="A707" t="s">
        <v>661</v>
      </c>
      <c r="B707" t="str">
        <f>IF(COUNTIF(A:A,A707)&gt;1,_xlfn.CONCAT(A707," (",N707,")"),A707)</f>
        <v>Máchéng Kāifāqū</v>
      </c>
      <c r="C707" t="str">
        <f>IF(COUNTIF(B:B,B707)&gt;1,_xlfn.CONCAT(A707," (",M707,")"),B707)</f>
        <v>Máchéng Kāifāqū</v>
      </c>
      <c r="D707" t="s">
        <v>662</v>
      </c>
      <c r="E707" t="s">
        <v>267</v>
      </c>
      <c r="F707" t="str">
        <f>_xlfn.CONCAT(D707,", ",H707,", ",I707,", ","湖北省")</f>
        <v>麻城开发区, 麻城市, 黄冈市, 湖北省</v>
      </c>
      <c r="G707">
        <v>16953</v>
      </c>
      <c r="H707" t="s">
        <v>153</v>
      </c>
      <c r="I707" t="s">
        <v>148</v>
      </c>
      <c r="J707" t="e">
        <f>VLOOKUP(F707,[1]!china_towns_second__2[[Column1]:[Y]],3,FALSE)</f>
        <v>#N/A</v>
      </c>
      <c r="K707" t="e">
        <f>VLOOKUP(F707,[1]!china_towns_second__2[[Column1]:[Y]],2,FALSE)</f>
        <v>#N/A</v>
      </c>
      <c r="L707" t="s">
        <v>4021</v>
      </c>
      <c r="M707" t="str">
        <f>VLOOKUP(H707,CHOOSE({1,2},Table18[Native],Table18[Name]),2,0)</f>
        <v>Máchéng Shì</v>
      </c>
      <c r="N707" t="str">
        <f>VLOOKUP(I707,CHOOSE({1,2},Table18[Native],Table18[Name]),2,0)</f>
        <v>Huánggāng Shì</v>
      </c>
      <c r="O707" t="str">
        <f>_xlfn.CONCAT(L707," (",N707,")")</f>
        <v>Macheng Kaifaqu (Huánggāng Shì)</v>
      </c>
      <c r="P707" s="12" t="str">
        <f>IF(COUNTIF(O:O,O707)&gt;1,_xlfn.CONCAT(L707," (",M707,")"),O707)</f>
        <v>Macheng Kaifaqu (Huánggāng Shì)</v>
      </c>
    </row>
    <row r="708" spans="1:16" x14ac:dyDescent="0.25">
      <c r="A708" t="s">
        <v>663</v>
      </c>
      <c r="B708" t="str">
        <f>IF(COUNTIF(A:A,A708)&gt;1,_xlfn.CONCAT(A708," (",N708,")"),A708)</f>
        <v>Máchéng Líndiàn Cháchăng</v>
      </c>
      <c r="C708" t="str">
        <f>IF(COUNTIF(B:B,B708)&gt;1,_xlfn.CONCAT(A708," (",M708,")"),B708)</f>
        <v>Máchéng Líndiàn Cháchăng</v>
      </c>
      <c r="D708" t="s">
        <v>664</v>
      </c>
      <c r="E708" t="s">
        <v>267</v>
      </c>
      <c r="F708" t="str">
        <f>_xlfn.CONCAT(D708,", ",H708,", ",I708,", ","湖北省")</f>
        <v>麻城林店茶场, 麻城市, 黄冈市, 湖北省</v>
      </c>
      <c r="G708">
        <v>312</v>
      </c>
      <c r="H708" t="s">
        <v>153</v>
      </c>
      <c r="I708" t="s">
        <v>148</v>
      </c>
      <c r="J708">
        <f>VLOOKUP(F708,[1]!china_towns_second__2[[Column1]:[Y]],3,FALSE)</f>
        <v>31.349109757308302</v>
      </c>
      <c r="K708">
        <f>VLOOKUP(F708,[1]!china_towns_second__2[[Column1]:[Y]],2,FALSE)</f>
        <v>114.7935176</v>
      </c>
      <c r="L708" t="s">
        <v>4022</v>
      </c>
      <c r="M708" t="str">
        <f>VLOOKUP(H708,CHOOSE({1,2},Table18[Native],Table18[Name]),2,0)</f>
        <v>Máchéng Shì</v>
      </c>
      <c r="N708" t="str">
        <f>VLOOKUP(I708,CHOOSE({1,2},Table18[Native],Table18[Name]),2,0)</f>
        <v>Huánggāng Shì</v>
      </c>
      <c r="O708" t="str">
        <f>_xlfn.CONCAT(L708," (",N708,")")</f>
        <v>Macheng Lindian Chachang (Huánggāng Shì)</v>
      </c>
      <c r="P708" s="12" t="str">
        <f>IF(COUNTIF(O:O,O708)&gt;1,_xlfn.CONCAT(L708," (",M708,")"),O708)</f>
        <v>Macheng Lindian Chachang (Huánggāng Shì)</v>
      </c>
    </row>
    <row r="709" spans="1:16" x14ac:dyDescent="0.25">
      <c r="A709" t="s">
        <v>665</v>
      </c>
      <c r="B709" t="str">
        <f>IF(COUNTIF(A:A,A709)&gt;1,_xlfn.CONCAT(A709," (",N709,")"),A709)</f>
        <v>Máchéng Míngshān Shuĭkù</v>
      </c>
      <c r="C709" t="str">
        <f>IF(COUNTIF(B:B,B709)&gt;1,_xlfn.CONCAT(A709," (",M709,")"),B709)</f>
        <v>Máchéng Míngshān Shuĭkù</v>
      </c>
      <c r="D709" t="s">
        <v>666</v>
      </c>
      <c r="E709" t="s">
        <v>267</v>
      </c>
      <c r="F709" t="str">
        <f>_xlfn.CONCAT(D709,", ",H709,", ",I709,", ","湖北省")</f>
        <v>麻城明山水库, 麻城市, 黄冈市, 湖北省</v>
      </c>
      <c r="G709">
        <v>7</v>
      </c>
      <c r="H709" t="s">
        <v>153</v>
      </c>
      <c r="I709" t="s">
        <v>148</v>
      </c>
      <c r="J709">
        <f>VLOOKUP(F709,[1]!china_towns_second__2[[Column1]:[Y]],3,FALSE)</f>
        <v>31.017719714757</v>
      </c>
      <c r="K709">
        <f>VLOOKUP(F709,[1]!china_towns_second__2[[Column1]:[Y]],2,FALSE)</f>
        <v>115.104753</v>
      </c>
      <c r="L709" t="s">
        <v>4023</v>
      </c>
      <c r="M709" t="str">
        <f>VLOOKUP(H709,CHOOSE({1,2},Table18[Native],Table18[Name]),2,0)</f>
        <v>Máchéng Shì</v>
      </c>
      <c r="N709" t="str">
        <f>VLOOKUP(I709,CHOOSE({1,2},Table18[Native],Table18[Name]),2,0)</f>
        <v>Huánggāng Shì</v>
      </c>
      <c r="O709" t="str">
        <f>_xlfn.CONCAT(L709," (",N709,")")</f>
        <v>Macheng Mingshan Shuiku (Huánggāng Shì)</v>
      </c>
      <c r="P709" s="12" t="str">
        <f>IF(COUNTIF(O:O,O709)&gt;1,_xlfn.CONCAT(L709," (",M709,")"),O709)</f>
        <v>Macheng Mingshan Shuiku (Huánggāng Shì)</v>
      </c>
    </row>
    <row r="710" spans="1:16" x14ac:dyDescent="0.25">
      <c r="A710" t="s">
        <v>667</v>
      </c>
      <c r="B710" t="str">
        <f>IF(COUNTIF(A:A,A710)&gt;1,_xlfn.CONCAT(A710," (",N710,")"),A710)</f>
        <v>Máchéng Sānhé Shuĭkù</v>
      </c>
      <c r="C710" t="str">
        <f>IF(COUNTIF(B:B,B710)&gt;1,_xlfn.CONCAT(A710," (",M710,")"),B710)</f>
        <v>Máchéng Sānhé Shuĭkù</v>
      </c>
      <c r="D710" t="s">
        <v>668</v>
      </c>
      <c r="E710" t="s">
        <v>267</v>
      </c>
      <c r="F710" t="str">
        <f>_xlfn.CONCAT(D710,", ",H710,", ",I710,", ","湖北省")</f>
        <v>麻城三河水库, 麻城市, 黄冈市, 湖北省</v>
      </c>
      <c r="G710">
        <v>164</v>
      </c>
      <c r="H710" t="s">
        <v>153</v>
      </c>
      <c r="I710" t="s">
        <v>148</v>
      </c>
      <c r="J710">
        <f>VLOOKUP(F710,[1]!china_towns_second__2[[Column1]:[Y]],3,FALSE)</f>
        <v>31.3493566693868</v>
      </c>
      <c r="K710">
        <f>VLOOKUP(F710,[1]!china_towns_second__2[[Column1]:[Y]],2,FALSE)</f>
        <v>115.2502946</v>
      </c>
      <c r="L710" t="s">
        <v>4024</v>
      </c>
      <c r="M710" t="str">
        <f>VLOOKUP(H710,CHOOSE({1,2},Table18[Native],Table18[Name]),2,0)</f>
        <v>Máchéng Shì</v>
      </c>
      <c r="N710" t="str">
        <f>VLOOKUP(I710,CHOOSE({1,2},Table18[Native],Table18[Name]),2,0)</f>
        <v>Huánggāng Shì</v>
      </c>
      <c r="O710" t="str">
        <f>_xlfn.CONCAT(L710," (",N710,")")</f>
        <v>Macheng Sanhe Shuiku (Huánggāng Shì)</v>
      </c>
      <c r="P710" s="12" t="str">
        <f>IF(COUNTIF(O:O,O710)&gt;1,_xlfn.CONCAT(L710," (",M710,")"),O710)</f>
        <v>Macheng Sanhe Shuiku (Huánggāng Shì)</v>
      </c>
    </row>
    <row r="711" spans="1:16" x14ac:dyDescent="0.25">
      <c r="A711" t="s">
        <v>1016</v>
      </c>
      <c r="B711" t="str">
        <f>IF(COUNTIF(A:A,A711)&gt;1,_xlfn.CONCAT(A711," (",N711,")"),A711)</f>
        <v>Máchéng Zhèn</v>
      </c>
      <c r="C711" t="str">
        <f>IF(COUNTIF(B:B,B711)&gt;1,_xlfn.CONCAT(A711," (",M711,")"),B711)</f>
        <v>Máchéng Zhèn</v>
      </c>
      <c r="D711" t="s">
        <v>1017</v>
      </c>
      <c r="E711" t="s">
        <v>256</v>
      </c>
      <c r="F711" t="str">
        <f>_xlfn.CONCAT(D711,", ",H711,", ",I711,", ","湖北省")</f>
        <v>麻城镇, 掇刀区, 荆门市, 湖北省</v>
      </c>
      <c r="G711">
        <v>23508</v>
      </c>
      <c r="H711" t="s">
        <v>173</v>
      </c>
      <c r="I711" t="s">
        <v>171</v>
      </c>
      <c r="J711">
        <f>VLOOKUP(F711,[1]!china_towns_second__2[[Column1]:[Y]],3,FALSE)</f>
        <v>30.880059764018299</v>
      </c>
      <c r="K711">
        <f>VLOOKUP(F711,[1]!china_towns_second__2[[Column1]:[Y]],2,FALSE)</f>
        <v>112.288304</v>
      </c>
      <c r="L711" t="s">
        <v>4191</v>
      </c>
      <c r="M711" t="str">
        <f>VLOOKUP(H711,CHOOSE({1,2},Table18[Native],Table18[Name]),2,0)</f>
        <v>Duōdāo Qū</v>
      </c>
      <c r="N711" t="str">
        <f>VLOOKUP(I711,CHOOSE({1,2},Table18[Native],Table18[Name]),2,0)</f>
        <v>Jīngmén Shì</v>
      </c>
      <c r="O711" t="str">
        <f>_xlfn.CONCAT(L711," (",N711,")")</f>
        <v>Macheng Zhen (Jīngmén Shì)</v>
      </c>
      <c r="P711" s="12" t="str">
        <f>IF(COUNTIF(O:O,O711)&gt;1,_xlfn.CONCAT(L711," (",M711,")"),O711)</f>
        <v>Macheng Zhen (Jīngmén Shì)</v>
      </c>
    </row>
    <row r="712" spans="1:16" x14ac:dyDescent="0.25">
      <c r="A712" t="s">
        <v>2173</v>
      </c>
      <c r="B712" t="str">
        <f>IF(COUNTIF(A:A,A712)&gt;1,_xlfn.CONCAT(A712," (",N712,")"),A712)</f>
        <v>Măgăng Zhèn</v>
      </c>
      <c r="C712" t="str">
        <f>IF(COUNTIF(B:B,B712)&gt;1,_xlfn.CONCAT(A712," (",M712,")"),B712)</f>
        <v>Măgăng Zhèn</v>
      </c>
      <c r="D712" t="s">
        <v>2174</v>
      </c>
      <c r="E712" t="s">
        <v>256</v>
      </c>
      <c r="F712" t="str">
        <f>_xlfn.CONCAT(D712,", ",H712,", ",I712,", ","湖北省")</f>
        <v>马港镇, 通城县, 咸宁市, 湖北省</v>
      </c>
      <c r="G712">
        <v>29126</v>
      </c>
      <c r="H712" t="s">
        <v>227</v>
      </c>
      <c r="I712" t="s">
        <v>223</v>
      </c>
      <c r="J712">
        <f>VLOOKUP(F712,[1]!china_towns_second__2[[Column1]:[Y]],3,FALSE)</f>
        <v>29.1391167987404</v>
      </c>
      <c r="K712">
        <f>VLOOKUP(F712,[1]!china_towns_second__2[[Column1]:[Y]],2,FALSE)</f>
        <v>113.7797546</v>
      </c>
      <c r="L712" t="s">
        <v>4786</v>
      </c>
      <c r="M712" t="str">
        <f>VLOOKUP(H712,CHOOSE({1,2},Table18[Native],Table18[Name]),2,0)</f>
        <v>Tōngchéng Xiàn</v>
      </c>
      <c r="N712" t="str">
        <f>VLOOKUP(I712,CHOOSE({1,2},Table18[Native],Table18[Name]),2,0)</f>
        <v>Xiánníng Shì</v>
      </c>
      <c r="O712" t="str">
        <f>_xlfn.CONCAT(L712," (",N712,")")</f>
        <v>Magang Zhen (Xiánníng Shì)</v>
      </c>
      <c r="P712" s="12" t="str">
        <f>IF(COUNTIF(O:O,O712)&gt;1,_xlfn.CONCAT(L712," (",M712,")"),O712)</f>
        <v>Magang Zhen (Xiánníng Shì)</v>
      </c>
    </row>
    <row r="713" spans="1:16" x14ac:dyDescent="0.25">
      <c r="A713" t="s">
        <v>1222</v>
      </c>
      <c r="B713" t="str">
        <f>IF(COUNTIF(A:A,A713)&gt;1,_xlfn.CONCAT(A713," (",N713,")"),A713)</f>
        <v>Máháokŏu Zhèn</v>
      </c>
      <c r="C713" t="str">
        <f>IF(COUNTIF(B:B,B713)&gt;1,_xlfn.CONCAT(A713," (",M713,")"),B713)</f>
        <v>Máháokŏu Zhèn</v>
      </c>
      <c r="D713" t="s">
        <v>1223</v>
      </c>
      <c r="E713" t="s">
        <v>256</v>
      </c>
      <c r="F713" t="str">
        <f>_xlfn.CONCAT(D713,", ",H713,", ",I713,", ","湖北省")</f>
        <v>麻豪口镇, 公安县, 荆州市, 湖北省</v>
      </c>
      <c r="G713">
        <v>55232</v>
      </c>
      <c r="H713" t="s">
        <v>178</v>
      </c>
      <c r="I713" t="s">
        <v>177</v>
      </c>
      <c r="J713">
        <f>VLOOKUP(F713,[1]!china_towns_second__2[[Column1]:[Y]],3,FALSE)</f>
        <v>29.906272878941301</v>
      </c>
      <c r="K713">
        <f>VLOOKUP(F713,[1]!china_towns_second__2[[Column1]:[Y]],2,FALSE)</f>
        <v>112.336124</v>
      </c>
      <c r="L713" t="s">
        <v>4295</v>
      </c>
      <c r="M713" t="str">
        <f>VLOOKUP(H713,CHOOSE({1,2},Table18[Native],Table18[Name]),2,0)</f>
        <v>Gōng'ān Xiàn</v>
      </c>
      <c r="N713" t="str">
        <f>VLOOKUP(I713,CHOOSE({1,2},Table18[Native],Table18[Name]),2,0)</f>
        <v>Jīngzhōu Shì</v>
      </c>
      <c r="O713" t="str">
        <f>_xlfn.CONCAT(L713," (",N713,")")</f>
        <v>Mahaokou Zhen (Jīngzhōu Shì)</v>
      </c>
      <c r="P713" s="12" t="str">
        <f>IF(COUNTIF(O:O,O713)&gt;1,_xlfn.CONCAT(L713," (",M713,")"),O713)</f>
        <v>Mahaokou Zhen (Jīngzhōu Shì)</v>
      </c>
    </row>
    <row r="714" spans="1:16" x14ac:dyDescent="0.25">
      <c r="A714" t="s">
        <v>2717</v>
      </c>
      <c r="B714" t="str">
        <f>IF(COUNTIF(A:A,A714)&gt;1,_xlfn.CONCAT(A714," (",N714,")"),A714)</f>
        <v>Máhé Zhèn</v>
      </c>
      <c r="C714" t="str">
        <f>IF(COUNTIF(B:B,B714)&gt;1,_xlfn.CONCAT(A714," (",M714,")"),B714)</f>
        <v>Máhé Zhèn</v>
      </c>
      <c r="D714" t="s">
        <v>2718</v>
      </c>
      <c r="E714" t="s">
        <v>256</v>
      </c>
      <c r="F714" t="str">
        <f>_xlfn.CONCAT(D714,", ",H714,", ",I714,", ","湖北省")</f>
        <v>麻河镇, 汉川市, 孝感市, 湖北省</v>
      </c>
      <c r="G714">
        <v>32101</v>
      </c>
      <c r="H714" t="s">
        <v>233</v>
      </c>
      <c r="I714" t="s">
        <v>230</v>
      </c>
      <c r="J714">
        <f>VLOOKUP(F714,[1]!china_towns_second__2[[Column1]:[Y]],3,FALSE)</f>
        <v>30.7936588999093</v>
      </c>
      <c r="K714">
        <f>VLOOKUP(F714,[1]!china_towns_second__2[[Column1]:[Y]],2,FALSE)</f>
        <v>113.7259129</v>
      </c>
      <c r="L714" t="s">
        <v>4192</v>
      </c>
      <c r="M714" t="str">
        <f>VLOOKUP(H714,CHOOSE({1,2},Table18[Native],Table18[Name]),2,0)</f>
        <v>Hànchuān Shì</v>
      </c>
      <c r="N714" t="str">
        <f>VLOOKUP(I714,CHOOSE({1,2},Table18[Native],Table18[Name]),2,0)</f>
        <v>Xiàogăn Shì</v>
      </c>
      <c r="O714" t="str">
        <f>_xlfn.CONCAT(L714," (",N714,")")</f>
        <v>Mahe Zhen (Xiàogăn Shì)</v>
      </c>
      <c r="P714" s="12" t="str">
        <f>IF(COUNTIF(O:O,O714)&gt;1,_xlfn.CONCAT(L714," (",M714,")"),O714)</f>
        <v>Mahe Zhen (Xiàogăn Shì)</v>
      </c>
    </row>
    <row r="715" spans="1:16" x14ac:dyDescent="0.25">
      <c r="A715" t="s">
        <v>1018</v>
      </c>
      <c r="B715" t="str">
        <f>IF(COUNTIF(A:A,A715)&gt;1,_xlfn.CONCAT(A715," (",N715,")"),A715)</f>
        <v>Măhé Zhèn</v>
      </c>
      <c r="C715" t="str">
        <f>IF(COUNTIF(B:B,B715)&gt;1,_xlfn.CONCAT(A715," (",M715,")"),B715)</f>
        <v>Măhé Zhèn</v>
      </c>
      <c r="D715" t="s">
        <v>1019</v>
      </c>
      <c r="E715" t="s">
        <v>256</v>
      </c>
      <c r="F715" t="str">
        <f>_xlfn.CONCAT(D715,", ",H715,", ",I715,", ","湖北省")</f>
        <v>马河镇, 东宝区, 荆门市, 湖北省</v>
      </c>
      <c r="G715">
        <v>8579</v>
      </c>
      <c r="H715" t="s">
        <v>172</v>
      </c>
      <c r="I715" t="s">
        <v>171</v>
      </c>
      <c r="J715">
        <f>VLOOKUP(F715,[1]!china_towns_second__2[[Column1]:[Y]],3,FALSE)</f>
        <v>31.1849371754016</v>
      </c>
      <c r="K715">
        <f>VLOOKUP(F715,[1]!china_towns_second__2[[Column1]:[Y]],2,FALSE)</f>
        <v>111.94913560000001</v>
      </c>
      <c r="L715" t="s">
        <v>4192</v>
      </c>
      <c r="M715" t="str">
        <f>VLOOKUP(H715,CHOOSE({1,2},Table18[Native],Table18[Name]),2,0)</f>
        <v>Dōngbăo Qū</v>
      </c>
      <c r="N715" t="str">
        <f>VLOOKUP(I715,CHOOSE({1,2},Table18[Native],Table18[Name]),2,0)</f>
        <v>Jīngmén Shì</v>
      </c>
      <c r="O715" t="str">
        <f>_xlfn.CONCAT(L715," (",N715,")")</f>
        <v>Mahe Zhen (Jīngmén Shì)</v>
      </c>
      <c r="P715" s="12" t="str">
        <f>IF(COUNTIF(O:O,O715)&gt;1,_xlfn.CONCAT(L715," (",M715,")"),O715)</f>
        <v>Mahe Zhen (Jīngmén Shì)</v>
      </c>
    </row>
    <row r="716" spans="1:16" x14ac:dyDescent="0.25">
      <c r="A716" t="s">
        <v>2175</v>
      </c>
      <c r="B716" t="str">
        <f>IF(COUNTIF(A:A,A716)&gt;1,_xlfn.CONCAT(A716," (",N716,")"),A716)</f>
        <v>Màishì Zhèn</v>
      </c>
      <c r="C716" t="str">
        <f>IF(COUNTIF(B:B,B716)&gt;1,_xlfn.CONCAT(A716," (",M716,")"),B716)</f>
        <v>Màishì Zhèn</v>
      </c>
      <c r="D716" t="s">
        <v>2176</v>
      </c>
      <c r="E716" t="s">
        <v>256</v>
      </c>
      <c r="F716" t="str">
        <f>_xlfn.CONCAT(D716,", ",H716,", ",I716,", ","湖北省")</f>
        <v>麦市镇, 通城县, 咸宁市, 湖北省</v>
      </c>
      <c r="G716">
        <v>28008</v>
      </c>
      <c r="H716" t="s">
        <v>227</v>
      </c>
      <c r="I716" t="s">
        <v>223</v>
      </c>
      <c r="J716">
        <f>VLOOKUP(F716,[1]!china_towns_second__2[[Column1]:[Y]],3,FALSE)</f>
        <v>29.1256690868669</v>
      </c>
      <c r="K716">
        <f>VLOOKUP(F716,[1]!china_towns_second__2[[Column1]:[Y]],2,FALSE)</f>
        <v>113.9353808</v>
      </c>
      <c r="L716" t="s">
        <v>4787</v>
      </c>
      <c r="M716" t="str">
        <f>VLOOKUP(H716,CHOOSE({1,2},Table18[Native],Table18[Name]),2,0)</f>
        <v>Tōngchéng Xiàn</v>
      </c>
      <c r="N716" t="str">
        <f>VLOOKUP(I716,CHOOSE({1,2},Table18[Native],Table18[Name]),2,0)</f>
        <v>Xiánníng Shì</v>
      </c>
      <c r="O716" t="str">
        <f>_xlfn.CONCAT(L716," (",N716,")")</f>
        <v>Maishi Zhen (Xiánníng Shì)</v>
      </c>
      <c r="P716" s="12" t="str">
        <f>IF(COUNTIF(O:O,O716)&gt;1,_xlfn.CONCAT(L716," (",M716,")"),O716)</f>
        <v>Maishi Zhen (Xiánníng Shì)</v>
      </c>
    </row>
    <row r="717" spans="1:16" x14ac:dyDescent="0.25">
      <c r="A717" t="s">
        <v>2719</v>
      </c>
      <c r="B717" t="str">
        <f>IF(COUNTIF(A:A,A717)&gt;1,_xlfn.CONCAT(A717," (",N717,")"),A717)</f>
        <v>Màiwàng Zhèn</v>
      </c>
      <c r="C717" t="str">
        <f>IF(COUNTIF(B:B,B717)&gt;1,_xlfn.CONCAT(A717," (",M717,")"),B717)</f>
        <v>Màiwàng Zhèn</v>
      </c>
      <c r="D717" t="s">
        <v>2720</v>
      </c>
      <c r="E717" t="s">
        <v>256</v>
      </c>
      <c r="F717" t="str">
        <f>_xlfn.CONCAT(D717,", ",H717,", ",I717,", ","湖北省")</f>
        <v>脉旺镇, 汉川市, 孝感市, 湖北省</v>
      </c>
      <c r="G717">
        <v>32414</v>
      </c>
      <c r="H717" t="s">
        <v>233</v>
      </c>
      <c r="I717" t="s">
        <v>230</v>
      </c>
      <c r="J717">
        <f>VLOOKUP(F717,[1]!china_towns_second__2[[Column1]:[Y]],3,FALSE)</f>
        <v>30.5151277483501</v>
      </c>
      <c r="K717">
        <f>VLOOKUP(F717,[1]!china_towns_second__2[[Column1]:[Y]],2,FALSE)</f>
        <v>113.59044900000001</v>
      </c>
      <c r="L717" t="s">
        <v>5076</v>
      </c>
      <c r="M717" t="str">
        <f>VLOOKUP(H717,CHOOSE({1,2},Table18[Native],Table18[Name]),2,0)</f>
        <v>Hànchuān Shì</v>
      </c>
      <c r="N717" t="str">
        <f>VLOOKUP(I717,CHOOSE({1,2},Table18[Native],Table18[Name]),2,0)</f>
        <v>Xiàogăn Shì</v>
      </c>
      <c r="O717" t="str">
        <f>_xlfn.CONCAT(L717," (",N717,")")</f>
        <v>Maiwang Zhen (Xiàogăn Shì)</v>
      </c>
      <c r="P717" s="12" t="str">
        <f>IF(COUNTIF(O:O,O717)&gt;1,_xlfn.CONCAT(L717," (",M717,")"),O717)</f>
        <v>Maiwang Zhen (Xiàogăn Shì)</v>
      </c>
    </row>
    <row r="718" spans="1:16" x14ac:dyDescent="0.25">
      <c r="A718" t="s">
        <v>2945</v>
      </c>
      <c r="B718" t="str">
        <f>IF(COUNTIF(A:A,A718)&gt;1,_xlfn.CONCAT(A718," (",N718,")"),A718)</f>
        <v>Măjiādiàn Jiēdào</v>
      </c>
      <c r="C718" t="str">
        <f>IF(COUNTIF(B:B,B718)&gt;1,_xlfn.CONCAT(A718," (",M718,")"),B718)</f>
        <v>Măjiādiàn Jiēdào</v>
      </c>
      <c r="D718" t="s">
        <v>2946</v>
      </c>
      <c r="E718" t="s">
        <v>270</v>
      </c>
      <c r="F718" t="str">
        <f>_xlfn.CONCAT(D718,", ",H718,", ",I718,", ","湖北省")</f>
        <v>马家店街道, 枝江市, 宜昌市, 湖北省</v>
      </c>
      <c r="G718">
        <v>132746</v>
      </c>
      <c r="H718" t="s">
        <v>250</v>
      </c>
      <c r="I718" t="s">
        <v>238</v>
      </c>
      <c r="J718">
        <f>VLOOKUP(F718,[1]!china_towns_second__2[[Column1]:[Y]],3,FALSE)</f>
        <v>30.436004071584598</v>
      </c>
      <c r="K718">
        <f>VLOOKUP(F718,[1]!china_towns_second__2[[Column1]:[Y]],2,FALSE)</f>
        <v>111.77879590000001</v>
      </c>
      <c r="L718" t="s">
        <v>5193</v>
      </c>
      <c r="M718" t="str">
        <f>VLOOKUP(H718,CHOOSE({1,2},Table18[Native],Table18[Name]),2,0)</f>
        <v>Zhījiāng Shì</v>
      </c>
      <c r="N718" t="str">
        <f>VLOOKUP(I718,CHOOSE({1,2},Table18[Native],Table18[Name]),2,0)</f>
        <v>Yíchāng Shì</v>
      </c>
      <c r="O718" t="str">
        <f>_xlfn.CONCAT(L718," (",N718,")")</f>
        <v>Majiadian Jiedao (Yíchāng Shì)</v>
      </c>
      <c r="P718" s="12" t="str">
        <f>IF(COUNTIF(O:O,O718)&gt;1,_xlfn.CONCAT(L718," (",M718,")"),O718)</f>
        <v>Majiadian Jiedao (Yíchāng Shì)</v>
      </c>
    </row>
    <row r="719" spans="1:16" x14ac:dyDescent="0.25">
      <c r="A719" t="s">
        <v>1508</v>
      </c>
      <c r="B719" t="str">
        <f>IF(COUNTIF(A:A,A719)&gt;1,_xlfn.CONCAT(A719," (",N719,")"),A719)</f>
        <v>Májiādù Zhèn</v>
      </c>
      <c r="C719" t="str">
        <f>IF(COUNTIF(B:B,B719)&gt;1,_xlfn.CONCAT(A719," (",M719,")"),B719)</f>
        <v>Májiādù Zhèn</v>
      </c>
      <c r="D719" t="s">
        <v>1509</v>
      </c>
      <c r="E719" t="s">
        <v>256</v>
      </c>
      <c r="F719" t="str">
        <f>_xlfn.CONCAT(D719,", ",H719,", ",I719,", ","湖北省")</f>
        <v>麻家渡镇, 竹山县, 十堰市, 湖北省</v>
      </c>
      <c r="G719">
        <v>28655</v>
      </c>
      <c r="H719" t="s">
        <v>193</v>
      </c>
      <c r="I719" t="s">
        <v>186</v>
      </c>
      <c r="J719">
        <f>VLOOKUP(F719,[1]!china_towns_second__2[[Column1]:[Y]],3,FALSE)</f>
        <v>32.385486318821002</v>
      </c>
      <c r="K719">
        <f>VLOOKUP(F719,[1]!china_towns_second__2[[Column1]:[Y]],2,FALSE)</f>
        <v>110.0481753</v>
      </c>
      <c r="L719" t="s">
        <v>4444</v>
      </c>
      <c r="M719" t="str">
        <f>VLOOKUP(H719,CHOOSE({1,2},Table18[Native],Table18[Name]),2,0)</f>
        <v>Zhúshān Xiàn</v>
      </c>
      <c r="N719" t="str">
        <f>VLOOKUP(I719,CHOOSE({1,2},Table18[Native],Table18[Name]),2,0)</f>
        <v>Shíyàn Shì</v>
      </c>
      <c r="O719" t="str">
        <f>_xlfn.CONCAT(L719," (",N719,")")</f>
        <v>Majiadu Zhen (Shíyàn Shì)</v>
      </c>
      <c r="P719" s="12" t="str">
        <f>IF(COUNTIF(O:O,O719)&gt;1,_xlfn.CONCAT(L719," (",M719,")"),O719)</f>
        <v>Majiadu Zhen (Shíyàn Shì)</v>
      </c>
    </row>
    <row r="720" spans="1:16" x14ac:dyDescent="0.25">
      <c r="A720" t="s">
        <v>1224</v>
      </c>
      <c r="B720" t="str">
        <f>IF(COUNTIF(A:A,A720)&gt;1,_xlfn.CONCAT(A720," (",N720,")"),A720)</f>
        <v>Măjiāzhài Xiāng</v>
      </c>
      <c r="C720" t="str">
        <f>IF(COUNTIF(B:B,B720)&gt;1,_xlfn.CONCAT(A720," (",M720,")"),B720)</f>
        <v>Măjiāzhài Xiāng</v>
      </c>
      <c r="D720" t="s">
        <v>1225</v>
      </c>
      <c r="E720" t="s">
        <v>285</v>
      </c>
      <c r="F720" t="str">
        <f>_xlfn.CONCAT(D720,", ",H720,", ",I720,", ","湖北省")</f>
        <v>马家寨乡, 江陵县, 荆州市, 湖北省</v>
      </c>
      <c r="G720">
        <v>35400</v>
      </c>
      <c r="H720" t="s">
        <v>180</v>
      </c>
      <c r="I720" t="s">
        <v>177</v>
      </c>
      <c r="J720" t="e">
        <f>VLOOKUP(F720,[1]!china_towns_second__2[[Column1]:[Y]],3,FALSE)</f>
        <v>#N/A</v>
      </c>
      <c r="K720" t="e">
        <f>VLOOKUP(F720,[1]!china_towns_second__2[[Column1]:[Y]],2,FALSE)</f>
        <v>#N/A</v>
      </c>
      <c r="L720" t="s">
        <v>4296</v>
      </c>
      <c r="M720" t="str">
        <f>VLOOKUP(H720,CHOOSE({1,2},Table18[Native],Table18[Name]),2,0)</f>
        <v>Jiānglíng Xiàn</v>
      </c>
      <c r="N720" t="str">
        <f>VLOOKUP(I720,CHOOSE({1,2},Table18[Native],Table18[Name]),2,0)</f>
        <v>Jīngzhōu Shì</v>
      </c>
      <c r="O720" t="str">
        <f>_xlfn.CONCAT(L720," (",N720,")")</f>
        <v>Majiazhai Xiang (Jīngzhōu Shì)</v>
      </c>
      <c r="P720" s="12" t="str">
        <f>IF(COUNTIF(O:O,O720)&gt;1,_xlfn.CONCAT(L720," (",M720,")"),O720)</f>
        <v>Majiazhai Xiang (Jīngzhōu Shì)</v>
      </c>
    </row>
    <row r="721" spans="1:16" x14ac:dyDescent="0.25">
      <c r="A721" t="s">
        <v>2721</v>
      </c>
      <c r="B721" t="str">
        <f>IF(COUNTIF(A:A,A721)&gt;1,_xlfn.CONCAT(A721," (",N721,")"),A721)</f>
        <v>Măkŏu Zhèn</v>
      </c>
      <c r="C721" t="str">
        <f>IF(COUNTIF(B:B,B721)&gt;1,_xlfn.CONCAT(A721," (",M721,")"),B721)</f>
        <v>Măkŏu Zhèn</v>
      </c>
      <c r="D721" t="s">
        <v>2722</v>
      </c>
      <c r="E721" t="s">
        <v>256</v>
      </c>
      <c r="F721" t="str">
        <f>_xlfn.CONCAT(D721,", ",H721,", ",I721,", ","湖北省")</f>
        <v>马口镇, 汉川市, 孝感市, 湖北省</v>
      </c>
      <c r="G721">
        <v>79833</v>
      </c>
      <c r="H721" t="s">
        <v>233</v>
      </c>
      <c r="I721" t="s">
        <v>230</v>
      </c>
      <c r="J721">
        <f>VLOOKUP(F721,[1]!china_towns_second__2[[Column1]:[Y]],3,FALSE)</f>
        <v>30.540369053254999</v>
      </c>
      <c r="K721">
        <f>VLOOKUP(F721,[1]!china_towns_second__2[[Column1]:[Y]],2,FALSE)</f>
        <v>113.8293431</v>
      </c>
      <c r="L721" t="s">
        <v>5077</v>
      </c>
      <c r="M721" t="str">
        <f>VLOOKUP(H721,CHOOSE({1,2},Table18[Native],Table18[Name]),2,0)</f>
        <v>Hànchuān Shì</v>
      </c>
      <c r="N721" t="str">
        <f>VLOOKUP(I721,CHOOSE({1,2},Table18[Native],Table18[Name]),2,0)</f>
        <v>Xiàogăn Shì</v>
      </c>
      <c r="O721" t="str">
        <f>_xlfn.CONCAT(L721," (",N721,")")</f>
        <v>Makou Zhen (Xiàogăn Shì)</v>
      </c>
      <c r="P721" s="12" t="str">
        <f>IF(COUNTIF(O:O,O721)&gt;1,_xlfn.CONCAT(L721," (",M721,")"),O721)</f>
        <v>Makou Zhen (Xiàogăn Shì)</v>
      </c>
    </row>
    <row r="722" spans="1:16" x14ac:dyDescent="0.25">
      <c r="A722" t="s">
        <v>1020</v>
      </c>
      <c r="B722" t="str">
        <f>IF(COUNTIF(A:A,A722)&gt;1,_xlfn.CONCAT(A722," (",N722,")"),A722)</f>
        <v>Măliáng Zhèn (Jīngmén Shì)</v>
      </c>
      <c r="C722" t="str">
        <f>IF(COUNTIF(B:B,B722)&gt;1,_xlfn.CONCAT(A722," (",M722,")"),B722)</f>
        <v>Măliáng Zhèn (Jīngmén Shì)</v>
      </c>
      <c r="D722" t="s">
        <v>1021</v>
      </c>
      <c r="E722" t="s">
        <v>256</v>
      </c>
      <c r="F722" t="str">
        <f>_xlfn.CONCAT(D722,", ",H722,", ",I722,", ","湖北省")</f>
        <v>马良镇, 沙洋县, 荆门市, 湖北省</v>
      </c>
      <c r="G722">
        <v>34910</v>
      </c>
      <c r="H722" t="s">
        <v>175</v>
      </c>
      <c r="I722" t="s">
        <v>171</v>
      </c>
      <c r="J722">
        <f>VLOOKUP(F722,[1]!china_towns_second__2[[Column1]:[Y]],3,FALSE)</f>
        <v>30.838418238782602</v>
      </c>
      <c r="K722">
        <f>VLOOKUP(F722,[1]!china_towns_second__2[[Column1]:[Y]],2,FALSE)</f>
        <v>112.5759398</v>
      </c>
      <c r="L722" t="s">
        <v>4193</v>
      </c>
      <c r="M722" t="str">
        <f>VLOOKUP(H722,CHOOSE({1,2},Table18[Native],Table18[Name]),2,0)</f>
        <v>Shāyáng Xiàn</v>
      </c>
      <c r="N722" t="str">
        <f>VLOOKUP(I722,CHOOSE({1,2},Table18[Native],Table18[Name]),2,0)</f>
        <v>Jīngmén Shì</v>
      </c>
      <c r="O722" t="str">
        <f>_xlfn.CONCAT(L722," (",N722,")")</f>
        <v>Maliang Zhen (Jingmen Shi) (Jīngmén Shì)</v>
      </c>
      <c r="P722" s="12" t="str">
        <f>IF(COUNTIF(O:O,O722)&gt;1,_xlfn.CONCAT(L722," (",M722,")"),O722)</f>
        <v>Maliang Zhen (Jingmen Shi) (Jīngmén Shì)</v>
      </c>
    </row>
    <row r="723" spans="1:16" x14ac:dyDescent="0.25">
      <c r="A723" t="s">
        <v>1020</v>
      </c>
      <c r="B723" t="str">
        <f>IF(COUNTIF(A:A,A723)&gt;1,_xlfn.CONCAT(A723," (",N723,")"),A723)</f>
        <v>Măliáng Zhèn (Xiāngyáng Shì)</v>
      </c>
      <c r="C723" t="str">
        <f>IF(COUNTIF(B:B,B723)&gt;1,_xlfn.CONCAT(A723," (",M723,")"),B723)</f>
        <v>Măliáng Zhèn (Xiāngyáng Shì)</v>
      </c>
      <c r="D723" t="s">
        <v>1021</v>
      </c>
      <c r="E723" t="s">
        <v>256</v>
      </c>
      <c r="F723" t="str">
        <f>_xlfn.CONCAT(D723,", ",H723,", ",I723,", ","湖北省")</f>
        <v>马良镇, 保康县, 襄阳市, 湖北省</v>
      </c>
      <c r="G723">
        <v>30986</v>
      </c>
      <c r="H723" t="s">
        <v>214</v>
      </c>
      <c r="I723" t="s">
        <v>213</v>
      </c>
      <c r="J723">
        <f>VLOOKUP(F723,[1]!china_towns_second__2[[Column1]:[Y]],3,FALSE)</f>
        <v>31.5045509222027</v>
      </c>
      <c r="K723">
        <f>VLOOKUP(F723,[1]!china_towns_second__2[[Column1]:[Y]],2,FALSE)</f>
        <v>111.3078867</v>
      </c>
      <c r="L723" t="s">
        <v>4876</v>
      </c>
      <c r="M723" t="str">
        <f>VLOOKUP(H723,CHOOSE({1,2},Table18[Native],Table18[Name]),2,0)</f>
        <v>Băokāng Xiàn</v>
      </c>
      <c r="N723" t="str">
        <f>VLOOKUP(I723,CHOOSE({1,2},Table18[Native],Table18[Name]),2,0)</f>
        <v>Xiāngyáng Shì</v>
      </c>
      <c r="O723" t="str">
        <f>_xlfn.CONCAT(L723," (",N723,")")</f>
        <v>Maliang Zhen (Xiangyang Shi) (Xiāngyáng Shì)</v>
      </c>
      <c r="P723" s="12" t="str">
        <f>IF(COUNTIF(O:O,O723)&gt;1,_xlfn.CONCAT(L723," (",M723,")"),O723)</f>
        <v>Maliang Zhen (Xiangyang Shi) (Xiāngyáng Shì)</v>
      </c>
    </row>
    <row r="724" spans="1:16" x14ac:dyDescent="0.25">
      <c r="A724" t="s">
        <v>1911</v>
      </c>
      <c r="B724" t="str">
        <f>IF(COUNTIF(A:A,A724)&gt;1,_xlfn.CONCAT(A724," (",N724,")"),A724)</f>
        <v>Mănchūnjiē Jiēdào</v>
      </c>
      <c r="C724" t="str">
        <f>IF(COUNTIF(B:B,B724)&gt;1,_xlfn.CONCAT(A724," (",M724,")"),B724)</f>
        <v>Mănchūnjiē Jiēdào</v>
      </c>
      <c r="D724" t="s">
        <v>1912</v>
      </c>
      <c r="E724" t="s">
        <v>270</v>
      </c>
      <c r="F724" t="str">
        <f>_xlfn.CONCAT(D724,", ",H724,", ",I724,", ","湖北省")</f>
        <v>满春街街道, 江汉区, 武汉市, 湖北省</v>
      </c>
      <c r="G724">
        <v>23878</v>
      </c>
      <c r="H724" t="s">
        <v>207</v>
      </c>
      <c r="I724" t="s">
        <v>199</v>
      </c>
      <c r="J724">
        <f>VLOOKUP(F724,[1]!china_towns_second__2[[Column1]:[Y]],3,FALSE)</f>
        <v>30.573637523757998</v>
      </c>
      <c r="K724">
        <f>VLOOKUP(F724,[1]!china_towns_second__2[[Column1]:[Y]],2,FALSE)</f>
        <v>114.2779231</v>
      </c>
      <c r="L724" t="s">
        <v>4652</v>
      </c>
      <c r="M724" t="str">
        <f>VLOOKUP(H724,CHOOSE({1,2},Table18[Native],Table18[Name]),2,0)</f>
        <v>Jiānghàn Qū</v>
      </c>
      <c r="N724" t="str">
        <f>VLOOKUP(I724,CHOOSE({1,2},Table18[Native],Table18[Name]),2,0)</f>
        <v>Wŭhàn Shì</v>
      </c>
      <c r="O724" t="str">
        <f>_xlfn.CONCAT(L724," (",N724,")")</f>
        <v>Manchunjie Jiedao (Wŭhàn Shì)</v>
      </c>
      <c r="P724" s="12" t="str">
        <f>IF(COUNTIF(O:O,O724)&gt;1,_xlfn.CONCAT(L724," (",M724,")"),O724)</f>
        <v>Manchunjie Jiedao (Wŭhàn Shì)</v>
      </c>
    </row>
    <row r="725" spans="1:16" x14ac:dyDescent="0.25">
      <c r="A725" t="s">
        <v>397</v>
      </c>
      <c r="B725" t="str">
        <f>IF(COUNTIF(A:A,A725)&gt;1,_xlfn.CONCAT(A725," (",N725,")"),A725)</f>
        <v>Mànshuĭ Xiāng</v>
      </c>
      <c r="C725" t="str">
        <f>IF(COUNTIF(B:B,B725)&gt;1,_xlfn.CONCAT(A725," (",M725,")"),B725)</f>
        <v>Mànshuĭ Xiāng</v>
      </c>
      <c r="D725" t="s">
        <v>398</v>
      </c>
      <c r="E725" t="s">
        <v>285</v>
      </c>
      <c r="F725" t="str">
        <f>_xlfn.CONCAT(D725,", ",H725,", ",I725,", ","湖北省")</f>
        <v>漫水乡, 来凤县, 恩施土家族苗族自治州, 湖北省</v>
      </c>
      <c r="G725">
        <v>17365</v>
      </c>
      <c r="H725" t="s">
        <v>140</v>
      </c>
      <c r="I725" t="s">
        <v>135</v>
      </c>
      <c r="J725" t="e">
        <f>VLOOKUP(F725,[1]!china_towns_second__2[[Column1]:[Y]],3,FALSE)</f>
        <v>#N/A</v>
      </c>
      <c r="K725" t="e">
        <f>VLOOKUP(F725,[1]!china_towns_second__2[[Column1]:[Y]],2,FALSE)</f>
        <v>#N/A</v>
      </c>
      <c r="L725" t="s">
        <v>3889</v>
      </c>
      <c r="M725" t="str">
        <f>VLOOKUP(H725,CHOOSE({1,2},Table18[Native],Table18[Name]),2,0)</f>
        <v>Láifèng Xiàn</v>
      </c>
      <c r="N725" t="str">
        <f>VLOOKUP(I725,CHOOSE({1,2},Table18[Native],Table18[Name]),2,0)</f>
        <v>Ēnshī Tŭjiāzú Miáozú Zìzhìzhōu</v>
      </c>
      <c r="O725" t="str">
        <f>_xlfn.CONCAT(L725," (",N725,")")</f>
        <v>Manshui Xiang (Ēnshī Tŭjiāzú Miáozú Zìzhìzhōu)</v>
      </c>
      <c r="P725" s="12" t="str">
        <f>IF(COUNTIF(O:O,O725)&gt;1,_xlfn.CONCAT(L725," (",M725,")"),O725)</f>
        <v>Manshui Xiang (Ēnshī Tŭjiāzú Miáozú Zìzhìzhōu)</v>
      </c>
    </row>
    <row r="726" spans="1:16" x14ac:dyDescent="0.25">
      <c r="A726" t="s">
        <v>399</v>
      </c>
      <c r="B726" t="str">
        <f>IF(COUNTIF(A:A,A726)&gt;1,_xlfn.CONCAT(A726," (",N726,")"),A726)</f>
        <v>Máobà Zhèn</v>
      </c>
      <c r="C726" t="str">
        <f>IF(COUNTIF(B:B,B726)&gt;1,_xlfn.CONCAT(A726," (",M726,")"),B726)</f>
        <v>Máobà Zhèn</v>
      </c>
      <c r="D726" t="s">
        <v>400</v>
      </c>
      <c r="E726" t="s">
        <v>256</v>
      </c>
      <c r="F726" t="str">
        <f>_xlfn.CONCAT(D726,", ",H726,", ",I726,", ","湖北省")</f>
        <v>毛坝镇, 利川市, 恩施土家族苗族自治州, 湖北省</v>
      </c>
      <c r="G726">
        <v>25913</v>
      </c>
      <c r="H726" t="s">
        <v>141</v>
      </c>
      <c r="I726" t="s">
        <v>135</v>
      </c>
      <c r="J726">
        <f>VLOOKUP(F726,[1]!china_towns_second__2[[Column1]:[Y]],3,FALSE)</f>
        <v>30.071002532182799</v>
      </c>
      <c r="K726">
        <f>VLOOKUP(F726,[1]!china_towns_second__2[[Column1]:[Y]],2,FALSE)</f>
        <v>109.0374442</v>
      </c>
      <c r="L726" t="s">
        <v>3890</v>
      </c>
      <c r="M726" t="str">
        <f>VLOOKUP(H726,CHOOSE({1,2},Table18[Native],Table18[Name]),2,0)</f>
        <v>Lìchuān Shì</v>
      </c>
      <c r="N726" t="str">
        <f>VLOOKUP(I726,CHOOSE({1,2},Table18[Native],Table18[Name]),2,0)</f>
        <v>Ēnshī Tŭjiāzú Miáozú Zìzhìzhōu</v>
      </c>
      <c r="O726" t="str">
        <f>_xlfn.CONCAT(L726," (",N726,")")</f>
        <v>Maoba Zhen (Ēnshī Tŭjiāzú Miáozú Zìzhìzhōu)</v>
      </c>
      <c r="P726" s="12" t="str">
        <f>IF(COUNTIF(O:O,O726)&gt;1,_xlfn.CONCAT(L726," (",M726,")"),O726)</f>
        <v>Maoba Zhen (Ēnshī Tŭjiāzú Miáozú Zìzhìzhōu)</v>
      </c>
    </row>
    <row r="727" spans="1:16" x14ac:dyDescent="0.25">
      <c r="A727" t="s">
        <v>2723</v>
      </c>
      <c r="B727" t="str">
        <f>IF(COUNTIF(A:A,A727)&gt;1,_xlfn.CONCAT(A727," (",N727,")"),A727)</f>
        <v>Máochén Zhèn</v>
      </c>
      <c r="C727" t="str">
        <f>IF(COUNTIF(B:B,B727)&gt;1,_xlfn.CONCAT(A727," (",M727,")"),B727)</f>
        <v>Máochén Zhèn</v>
      </c>
      <c r="D727" t="s">
        <v>2724</v>
      </c>
      <c r="E727" t="s">
        <v>256</v>
      </c>
      <c r="F727" t="str">
        <f>_xlfn.CONCAT(D727,", ",H727,", ",I727,", ","湖北省")</f>
        <v>毛陈镇, 孝南区, 孝感市, 湖北省</v>
      </c>
      <c r="G727">
        <v>35438</v>
      </c>
      <c r="H727" t="s">
        <v>235</v>
      </c>
      <c r="I727" t="s">
        <v>230</v>
      </c>
      <c r="J727">
        <f>VLOOKUP(F727,[1]!china_towns_second__2[[Column1]:[Y]],3,FALSE)</f>
        <v>30.850876334965001</v>
      </c>
      <c r="K727">
        <f>VLOOKUP(F727,[1]!china_towns_second__2[[Column1]:[Y]],2,FALSE)</f>
        <v>114.0142081</v>
      </c>
      <c r="L727" t="s">
        <v>5078</v>
      </c>
      <c r="M727" t="str">
        <f>VLOOKUP(H727,CHOOSE({1,2},Table18[Native],Table18[Name]),2,0)</f>
        <v>Xiàonán Qū</v>
      </c>
      <c r="N727" t="str">
        <f>VLOOKUP(I727,CHOOSE({1,2},Table18[Native],Table18[Name]),2,0)</f>
        <v>Xiàogăn Shì</v>
      </c>
      <c r="O727" t="str">
        <f>_xlfn.CONCAT(L727," (",N727,")")</f>
        <v>Maochen Zhen (Xiàogăn Shì)</v>
      </c>
      <c r="P727" s="12" t="str">
        <f>IF(COUNTIF(O:O,O727)&gt;1,_xlfn.CONCAT(L727," (",M727,")"),O727)</f>
        <v>Maochen Zhen (Xiàogăn Shì)</v>
      </c>
    </row>
    <row r="728" spans="1:16" x14ac:dyDescent="0.25">
      <c r="A728" t="s">
        <v>1226</v>
      </c>
      <c r="B728" t="str">
        <f>IF(COUNTIF(A:A,A728)&gt;1,_xlfn.CONCAT(A728," (",N728,")"),A728)</f>
        <v>Máojiāgăng Zhèn</v>
      </c>
      <c r="C728" t="str">
        <f>IF(COUNTIF(B:B,B728)&gt;1,_xlfn.CONCAT(A728," (",M728,")"),B728)</f>
        <v>Máojiāgăng Zhèn</v>
      </c>
      <c r="D728" t="s">
        <v>1227</v>
      </c>
      <c r="E728" t="s">
        <v>256</v>
      </c>
      <c r="F728" t="str">
        <f>_xlfn.CONCAT(D728,", ",H728,", ",I728,", ","湖北省")</f>
        <v>毛家港镇, 公安县, 荆州市, 湖北省</v>
      </c>
      <c r="G728">
        <v>60745</v>
      </c>
      <c r="H728" t="s">
        <v>178</v>
      </c>
      <c r="I728" t="s">
        <v>177</v>
      </c>
      <c r="J728">
        <f>VLOOKUP(F728,[1]!china_towns_second__2[[Column1]:[Y]],3,FALSE)</f>
        <v>30.0859809037057</v>
      </c>
      <c r="K728">
        <f>VLOOKUP(F728,[1]!china_towns_second__2[[Column1]:[Y]],2,FALSE)</f>
        <v>112.05122849999999</v>
      </c>
      <c r="L728" t="s">
        <v>4297</v>
      </c>
      <c r="M728" t="str">
        <f>VLOOKUP(H728,CHOOSE({1,2},Table18[Native],Table18[Name]),2,0)</f>
        <v>Gōng'ān Xiàn</v>
      </c>
      <c r="N728" t="str">
        <f>VLOOKUP(I728,CHOOSE({1,2},Table18[Native],Table18[Name]),2,0)</f>
        <v>Jīngzhōu Shì</v>
      </c>
      <c r="O728" t="str">
        <f>_xlfn.CONCAT(L728," (",N728,")")</f>
        <v>Maojiagang Zhen (Jīngzhōu Shì)</v>
      </c>
      <c r="P728" s="12" t="str">
        <f>IF(COUNTIF(O:O,O728)&gt;1,_xlfn.CONCAT(L728," (",M728,")"),O728)</f>
        <v>Maojiagang Zhen (Jīngzhōu Shì)</v>
      </c>
    </row>
    <row r="729" spans="1:16" x14ac:dyDescent="0.25">
      <c r="A729" t="s">
        <v>1022</v>
      </c>
      <c r="B729" t="str">
        <f>IF(COUNTIF(A:A,A729)&gt;1,_xlfn.CONCAT(A729," (",N729,")"),A729)</f>
        <v>Máolĭ Zhèn</v>
      </c>
      <c r="C729" t="str">
        <f>IF(COUNTIF(B:B,B729)&gt;1,_xlfn.CONCAT(A729," (",M729,")"),B729)</f>
        <v>Máolĭ Zhèn</v>
      </c>
      <c r="D729" t="s">
        <v>1023</v>
      </c>
      <c r="E729" t="s">
        <v>256</v>
      </c>
      <c r="F729" t="str">
        <f>_xlfn.CONCAT(D729,", ",H729,", ",I729,", ","湖北省")</f>
        <v>毛李镇, 沙洋县, 荆门市, 湖北省</v>
      </c>
      <c r="G729">
        <v>36830</v>
      </c>
      <c r="H729" t="s">
        <v>175</v>
      </c>
      <c r="I729" t="s">
        <v>171</v>
      </c>
      <c r="J729">
        <f>VLOOKUP(F729,[1]!china_towns_second__2[[Column1]:[Y]],3,FALSE)</f>
        <v>30.496716069299602</v>
      </c>
      <c r="K729">
        <f>VLOOKUP(F729,[1]!china_towns_second__2[[Column1]:[Y]],2,FALSE)</f>
        <v>112.4922136</v>
      </c>
      <c r="L729" t="s">
        <v>4194</v>
      </c>
      <c r="M729" t="str">
        <f>VLOOKUP(H729,CHOOSE({1,2},Table18[Native],Table18[Name]),2,0)</f>
        <v>Shāyáng Xiàn</v>
      </c>
      <c r="N729" t="str">
        <f>VLOOKUP(I729,CHOOSE({1,2},Table18[Native],Table18[Name]),2,0)</f>
        <v>Jīngmén Shì</v>
      </c>
      <c r="O729" t="str">
        <f>_xlfn.CONCAT(L729," (",N729,")")</f>
        <v>Maoli Zhen (Jīngmén Shì)</v>
      </c>
      <c r="P729" s="12" t="str">
        <f>IF(COUNTIF(O:O,O729)&gt;1,_xlfn.CONCAT(L729," (",M729,")"),O729)</f>
        <v>Maoli Zhen (Jīngmén Shì)</v>
      </c>
    </row>
    <row r="730" spans="1:16" x14ac:dyDescent="0.25">
      <c r="A730" t="s">
        <v>2949</v>
      </c>
      <c r="B730" t="str">
        <f>IF(COUNTIF(A:A,A730)&gt;1,_xlfn.CONCAT(A730," (",N730,")"),A730)</f>
        <v>Máopíng Zhèn</v>
      </c>
      <c r="C730" t="str">
        <f>IF(COUNTIF(B:B,B730)&gt;1,_xlfn.CONCAT(A730," (",M730,")"),B730)</f>
        <v>Máopíng Zhèn</v>
      </c>
      <c r="D730" t="s">
        <v>2950</v>
      </c>
      <c r="E730" t="s">
        <v>256</v>
      </c>
      <c r="F730" t="str">
        <f>_xlfn.CONCAT(D730,", ",H730,", ",I730,", ","湖北省")</f>
        <v>茅坪镇, 秭归县, 宜昌市, 湖北省</v>
      </c>
      <c r="G730">
        <v>101620</v>
      </c>
      <c r="H730" t="s">
        <v>251</v>
      </c>
      <c r="I730" t="s">
        <v>238</v>
      </c>
      <c r="J730">
        <f>VLOOKUP(F730,[1]!china_towns_second__2[[Column1]:[Y]],3,FALSE)</f>
        <v>30.804807816247902</v>
      </c>
      <c r="K730">
        <f>VLOOKUP(F730,[1]!china_towns_second__2[[Column1]:[Y]],2,FALSE)</f>
        <v>110.92750770000001</v>
      </c>
      <c r="L730" t="s">
        <v>5195</v>
      </c>
      <c r="M730" t="str">
        <f>VLOOKUP(H730,CHOOSE({1,2},Table18[Native],Table18[Name]),2,0)</f>
        <v>Zĭguī Xiàn</v>
      </c>
      <c r="N730" t="str">
        <f>VLOOKUP(I730,CHOOSE({1,2},Table18[Native],Table18[Name]),2,0)</f>
        <v>Yíchāng Shì</v>
      </c>
      <c r="O730" t="str">
        <f>_xlfn.CONCAT(L730," (",N730,")")</f>
        <v>Maoping Zhen (Yíchāng Shì)</v>
      </c>
      <c r="P730" s="12" t="str">
        <f>IF(COUNTIF(O:O,O730)&gt;1,_xlfn.CONCAT(L730," (",M730,")"),O730)</f>
        <v>Maoping Zhen (Yíchāng Shì)</v>
      </c>
    </row>
    <row r="731" spans="1:16" x14ac:dyDescent="0.25">
      <c r="A731" t="s">
        <v>2947</v>
      </c>
      <c r="B731" t="str">
        <f>IF(COUNTIF(A:A,A731)&gt;1,_xlfn.CONCAT(A731," (",N731,")"),A731)</f>
        <v>Máopíngchăng Zhèn</v>
      </c>
      <c r="C731" t="str">
        <f>IF(COUNTIF(B:B,B731)&gt;1,_xlfn.CONCAT(A731," (",M731,")"),B731)</f>
        <v>Máopíngchăng Zhèn</v>
      </c>
      <c r="D731" t="s">
        <v>2948</v>
      </c>
      <c r="E731" t="s">
        <v>256</v>
      </c>
      <c r="F731" t="str">
        <f>_xlfn.CONCAT(D731,", ",H731,", ",I731,", ","湖北省")</f>
        <v>茅坪场镇, 远安县, 宜昌市, 湖北省</v>
      </c>
      <c r="G731">
        <v>24797</v>
      </c>
      <c r="H731" t="s">
        <v>249</v>
      </c>
      <c r="I731" t="s">
        <v>238</v>
      </c>
      <c r="J731">
        <f>VLOOKUP(F731,[1]!china_towns_second__2[[Column1]:[Y]],3,FALSE)</f>
        <v>31.159033807010999</v>
      </c>
      <c r="K731">
        <f>VLOOKUP(F731,[1]!china_towns_second__2[[Column1]:[Y]],2,FALSE)</f>
        <v>111.73731119999999</v>
      </c>
      <c r="L731" t="s">
        <v>5194</v>
      </c>
      <c r="M731" t="str">
        <f>VLOOKUP(H731,CHOOSE({1,2},Table18[Native],Table18[Name]),2,0)</f>
        <v>Yuăn'ān Xiàn</v>
      </c>
      <c r="N731" t="str">
        <f>VLOOKUP(I731,CHOOSE({1,2},Table18[Native],Table18[Name]),2,0)</f>
        <v>Yíchāng Shì</v>
      </c>
      <c r="O731" t="str">
        <f>_xlfn.CONCAT(L731," (",N731,")")</f>
        <v>Maopingchang Zhen (Yíchāng Shì)</v>
      </c>
      <c r="P731" s="12" t="str">
        <f>IF(COUNTIF(O:O,O731)&gt;1,_xlfn.CONCAT(L731," (",M731,")"),O731)</f>
        <v>Maopingchang Zhen (Yíchāng Shì)</v>
      </c>
    </row>
    <row r="732" spans="1:16" x14ac:dyDescent="0.25">
      <c r="A732" t="s">
        <v>1228</v>
      </c>
      <c r="B732" t="str">
        <f>IF(COUNTIF(A:A,A732)&gt;1,_xlfn.CONCAT(A732," (",N732,")"),A732)</f>
        <v>Máoshì Zhèn</v>
      </c>
      <c r="C732" t="str">
        <f>IF(COUNTIF(B:B,B732)&gt;1,_xlfn.CONCAT(A732," (",M732,")"),B732)</f>
        <v>Máoshì Zhèn</v>
      </c>
      <c r="D732" t="s">
        <v>1229</v>
      </c>
      <c r="E732" t="s">
        <v>256</v>
      </c>
      <c r="F732" t="str">
        <f>_xlfn.CONCAT(D732,", ",H732,", ",I732,", ","湖北省")</f>
        <v>毛市镇, 监利市, 荆州市, 湖北省</v>
      </c>
      <c r="G732">
        <v>44214</v>
      </c>
      <c r="H732" t="s">
        <v>181</v>
      </c>
      <c r="I732" t="s">
        <v>177</v>
      </c>
      <c r="J732">
        <f>VLOOKUP(F732,[1]!china_towns_second__2[[Column1]:[Y]],3,FALSE)</f>
        <v>29.8982633715936</v>
      </c>
      <c r="K732">
        <f>VLOOKUP(F732,[1]!china_towns_second__2[[Column1]:[Y]],2,FALSE)</f>
        <v>112.9724428</v>
      </c>
      <c r="L732" t="s">
        <v>4298</v>
      </c>
      <c r="M732" t="str">
        <f>VLOOKUP(H732,CHOOSE({1,2},Table18[Native],Table18[Name]),2,0)</f>
        <v>Jiānlì Shì</v>
      </c>
      <c r="N732" t="str">
        <f>VLOOKUP(I732,CHOOSE({1,2},Table18[Native],Table18[Name]),2,0)</f>
        <v>Jīngzhōu Shì</v>
      </c>
      <c r="O732" t="str">
        <f>_xlfn.CONCAT(L732," (",N732,")")</f>
        <v>Maoshi Zhen (Jīngzhōu Shì)</v>
      </c>
      <c r="P732" s="12" t="str">
        <f>IF(COUNTIF(O:O,O732)&gt;1,_xlfn.CONCAT(L732," (",M732,")"),O732)</f>
        <v>Maoshi Zhen (Jīngzhōu Shì)</v>
      </c>
    </row>
    <row r="733" spans="1:16" x14ac:dyDescent="0.25">
      <c r="A733" t="s">
        <v>1510</v>
      </c>
      <c r="B733" t="str">
        <f>IF(COUNTIF(A:A,A733)&gt;1,_xlfn.CONCAT(A733," (",N733,")"),A733)</f>
        <v>Máotă Xiāng</v>
      </c>
      <c r="C733" t="str">
        <f>IF(COUNTIF(B:B,B733)&gt;1,_xlfn.CONCAT(A733," (",M733,")"),B733)</f>
        <v>Máotă Xiāng</v>
      </c>
      <c r="D733" t="s">
        <v>1511</v>
      </c>
      <c r="E733" t="s">
        <v>285</v>
      </c>
      <c r="F733" t="str">
        <f>_xlfn.CONCAT(D733,", ",H733,", ",I733,", ","湖北省")</f>
        <v>茅塔乡, 茅箭区, 十堰市, 湖北省</v>
      </c>
      <c r="G733">
        <v>3874</v>
      </c>
      <c r="H733" t="s">
        <v>189</v>
      </c>
      <c r="I733" t="s">
        <v>186</v>
      </c>
      <c r="J733" t="e">
        <f>VLOOKUP(F733,[1]!china_towns_second__2[[Column1]:[Y]],3,FALSE)</f>
        <v>#N/A</v>
      </c>
      <c r="K733" t="e">
        <f>VLOOKUP(F733,[1]!china_towns_second__2[[Column1]:[Y]],2,FALSE)</f>
        <v>#N/A</v>
      </c>
      <c r="L733" t="s">
        <v>4445</v>
      </c>
      <c r="M733" t="str">
        <f>VLOOKUP(H733,CHOOSE({1,2},Table18[Native],Table18[Name]),2,0)</f>
        <v>Máojiàn Qū</v>
      </c>
      <c r="N733" t="str">
        <f>VLOOKUP(I733,CHOOSE({1,2},Table18[Native],Table18[Name]),2,0)</f>
        <v>Shíyàn Shì</v>
      </c>
      <c r="O733" t="str">
        <f>_xlfn.CONCAT(L733," (",N733,")")</f>
        <v>Maota Xiang (Shíyàn Shì)</v>
      </c>
      <c r="P733" s="12" t="str">
        <f>IF(COUNTIF(O:O,O733)&gt;1,_xlfn.CONCAT(L733," (",M733,")"),O733)</f>
        <v>Maota Xiang (Shíyàn Shì)</v>
      </c>
    </row>
    <row r="734" spans="1:16" x14ac:dyDescent="0.25">
      <c r="A734" t="s">
        <v>401</v>
      </c>
      <c r="B734" t="str">
        <f>IF(COUNTIF(A:A,A734)&gt;1,_xlfn.CONCAT(A734," (",N734,")"),A734)</f>
        <v>Máotián Xiāng</v>
      </c>
      <c r="C734" t="str">
        <f>IF(COUNTIF(B:B,B734)&gt;1,_xlfn.CONCAT(A734," (",M734,")"),B734)</f>
        <v>Máotián Xiāng</v>
      </c>
      <c r="D734" t="s">
        <v>402</v>
      </c>
      <c r="E734" t="s">
        <v>285</v>
      </c>
      <c r="F734" t="str">
        <f>_xlfn.CONCAT(D734,", ",H734,", ",I734,", ","湖北省")</f>
        <v>茅田乡, 建始县, 恩施土家族苗族自治州, 湖北省</v>
      </c>
      <c r="G734">
        <v>18248</v>
      </c>
      <c r="H734" t="s">
        <v>139</v>
      </c>
      <c r="I734" t="s">
        <v>135</v>
      </c>
      <c r="J734" t="e">
        <f>VLOOKUP(F734,[1]!china_towns_second__2[[Column1]:[Y]],3,FALSE)</f>
        <v>#N/A</v>
      </c>
      <c r="K734" t="e">
        <f>VLOOKUP(F734,[1]!china_towns_second__2[[Column1]:[Y]],2,FALSE)</f>
        <v>#N/A</v>
      </c>
      <c r="L734" t="s">
        <v>3891</v>
      </c>
      <c r="M734" t="str">
        <f>VLOOKUP(H734,CHOOSE({1,2},Table18[Native],Table18[Name]),2,0)</f>
        <v>Jiànshĭ Xiàn</v>
      </c>
      <c r="N734" t="str">
        <f>VLOOKUP(I734,CHOOSE({1,2},Table18[Native],Table18[Name]),2,0)</f>
        <v>Ēnshī Tŭjiāzú Miáozú Zìzhìzhōu</v>
      </c>
      <c r="O734" t="str">
        <f>_xlfn.CONCAT(L734," (",N734,")")</f>
        <v>Maotian Xiang (Ēnshī Tŭjiāzú Miáozú Zìzhìzhōu)</v>
      </c>
      <c r="P734" s="12" t="str">
        <f>IF(COUNTIF(O:O,O734)&gt;1,_xlfn.CONCAT(L734," (",M734,")"),O734)</f>
        <v>Maotian Xiang (Ēnshī Tŭjiāzú Miáozú Zìzhìzhōu)</v>
      </c>
    </row>
    <row r="735" spans="1:16" x14ac:dyDescent="0.25">
      <c r="A735" t="s">
        <v>2519</v>
      </c>
      <c r="B735" t="str">
        <f>IF(COUNTIF(A:A,A735)&gt;1,_xlfn.CONCAT(A735," (",N735,")"),A735)</f>
        <v>Máozuĭ Zhèn</v>
      </c>
      <c r="C735" t="str">
        <f>IF(COUNTIF(B:B,B735)&gt;1,_xlfn.CONCAT(A735," (",M735,")"),B735)</f>
        <v>Máozuĭ Zhèn</v>
      </c>
      <c r="D735" t="s">
        <v>2520</v>
      </c>
      <c r="E735" t="s">
        <v>256</v>
      </c>
      <c r="F735" t="str">
        <f>_xlfn.CONCAT(D735,", ",H735,", ",I735,", ","湖北省")</f>
        <v>毛嘴镇, 仙桃市, 湖北省省直辖县级行政区划, 湖北省</v>
      </c>
      <c r="G735">
        <v>57563</v>
      </c>
      <c r="H735" t="s">
        <v>170</v>
      </c>
      <c r="I735" t="s">
        <v>166</v>
      </c>
      <c r="J735">
        <f>VLOOKUP(F735,[1]!china_towns_second__2[[Column1]:[Y]],3,FALSE)</f>
        <v>30.414188435400099</v>
      </c>
      <c r="K735">
        <f>VLOOKUP(F735,[1]!china_towns_second__2[[Column1]:[Y]],2,FALSE)</f>
        <v>113.05857260000001</v>
      </c>
      <c r="L735" t="s">
        <v>4973</v>
      </c>
      <c r="M735" t="str">
        <f>VLOOKUP(H735,CHOOSE({1,2},Table18[Native],Table18[Name]),2,0)</f>
        <v>Xiāntáo Shì</v>
      </c>
      <c r="N735" t="str">
        <f>VLOOKUP(I735,CHOOSE({1,2},Table18[Native],Table18[Name]),2,0)</f>
        <v>Húbĕi Shĕngzhíxiáxiàn Jíxíngzhèng Qūhuà</v>
      </c>
      <c r="O735" t="str">
        <f>_xlfn.CONCAT(L735," (",N735,")")</f>
        <v>Maozui Zhen (Húbĕi Shĕngzhíxiáxiàn Jíxíngzhèng Qūhuà)</v>
      </c>
      <c r="P735" s="12" t="str">
        <f>IF(COUNTIF(O:O,O735)&gt;1,_xlfn.CONCAT(L735," (",M735,")"),O735)</f>
        <v>Maozui Zhen (Húbĕi Shĕngzhíxiáxiàn Jíxíngzhèng Qūhuà)</v>
      </c>
    </row>
    <row r="736" spans="1:16" x14ac:dyDescent="0.25">
      <c r="A736" t="s">
        <v>1688</v>
      </c>
      <c r="B736" t="str">
        <f>IF(COUNTIF(A:A,A736)&gt;1,_xlfn.CONCAT(A736," (",N736,")"),A736)</f>
        <v>Măpíng Zhèn</v>
      </c>
      <c r="C736" t="str">
        <f>IF(COUNTIF(B:B,B736)&gt;1,_xlfn.CONCAT(A736," (",M736,")"),B736)</f>
        <v>Măpíng Zhèn</v>
      </c>
      <c r="D736" t="s">
        <v>1689</v>
      </c>
      <c r="E736" t="s">
        <v>256</v>
      </c>
      <c r="F736" t="str">
        <f>_xlfn.CONCAT(D736,", ",H736,", ",I736,", ","湖北省")</f>
        <v>马坪镇, 广水市, 随州市, 湖北省</v>
      </c>
      <c r="G736">
        <v>31221</v>
      </c>
      <c r="H736" t="s">
        <v>196</v>
      </c>
      <c r="I736" t="s">
        <v>195</v>
      </c>
      <c r="J736">
        <f>VLOOKUP(F736,[1]!china_towns_second__2[[Column1]:[Y]],3,FALSE)</f>
        <v>31.6126208596128</v>
      </c>
      <c r="K736">
        <f>VLOOKUP(F736,[1]!china_towns_second__2[[Column1]:[Y]],2,FALSE)</f>
        <v>113.5762776</v>
      </c>
      <c r="L736" t="s">
        <v>4536</v>
      </c>
      <c r="M736" t="str">
        <f>VLOOKUP(H736,CHOOSE({1,2},Table18[Native],Table18[Name]),2,0)</f>
        <v>Guăngshuĭ Shì</v>
      </c>
      <c r="N736" t="str">
        <f>VLOOKUP(I736,CHOOSE({1,2},Table18[Native],Table18[Name]),2,0)</f>
        <v>Suízhōu Shì</v>
      </c>
      <c r="O736" t="str">
        <f>_xlfn.CONCAT(L736," (",N736,")")</f>
        <v>Maping Zhen (Suízhōu Shì)</v>
      </c>
      <c r="P736" s="12" t="str">
        <f>IF(COUNTIF(O:O,O736)&gt;1,_xlfn.CONCAT(L736," (",M736,")"),O736)</f>
        <v>Maping Zhen (Suízhōu Shì)</v>
      </c>
    </row>
    <row r="737" spans="1:16" x14ac:dyDescent="0.25">
      <c r="A737" t="s">
        <v>2177</v>
      </c>
      <c r="B737" t="str">
        <f>IF(COUNTIF(A:A,A737)&gt;1,_xlfn.CONCAT(A737," (",N737,")"),A737)</f>
        <v>Măqiáo Zhèn (Xiánníng Shì)</v>
      </c>
      <c r="C737" t="str">
        <f>IF(COUNTIF(B:B,B737)&gt;1,_xlfn.CONCAT(A737," (",M737,")"),B737)</f>
        <v>Măqiáo Zhèn (Xiánníng Shì)</v>
      </c>
      <c r="D737" t="s">
        <v>2178</v>
      </c>
      <c r="E737" t="s">
        <v>256</v>
      </c>
      <c r="F737" t="str">
        <f>_xlfn.CONCAT(D737,", ",H737,", ",I737,", ","湖北省")</f>
        <v>马桥镇, 咸安区, 咸宁市, 湖北省</v>
      </c>
      <c r="G737">
        <v>24357</v>
      </c>
      <c r="H737" t="s">
        <v>229</v>
      </c>
      <c r="I737" t="s">
        <v>223</v>
      </c>
      <c r="J737">
        <f>VLOOKUP(F737,[1]!china_towns_second__2[[Column1]:[Y]],3,FALSE)</f>
        <v>29.804895612478798</v>
      </c>
      <c r="K737">
        <f>VLOOKUP(F737,[1]!china_towns_second__2[[Column1]:[Y]],2,FALSE)</f>
        <v>114.38308550000001</v>
      </c>
      <c r="L737" t="s">
        <v>4788</v>
      </c>
      <c r="M737" t="str">
        <f>VLOOKUP(H737,CHOOSE({1,2},Table18[Native],Table18[Name]),2,0)</f>
        <v>Xián'ān Qū</v>
      </c>
      <c r="N737" t="str">
        <f>VLOOKUP(I737,CHOOSE({1,2},Table18[Native],Table18[Name]),2,0)</f>
        <v>Xiánníng Shì</v>
      </c>
      <c r="O737" t="str">
        <f>_xlfn.CONCAT(L737," (",N737,")")</f>
        <v>Maqiao Zhen (Xianning Shi) (Xiánníng Shì)</v>
      </c>
      <c r="P737" s="12" t="str">
        <f>IF(COUNTIF(O:O,O737)&gt;1,_xlfn.CONCAT(L737," (",M737,")"),O737)</f>
        <v>Maqiao Zhen (Xianning Shi) (Xiánníng Shì)</v>
      </c>
    </row>
    <row r="738" spans="1:16" x14ac:dyDescent="0.25">
      <c r="A738" t="s">
        <v>2177</v>
      </c>
      <c r="B738" t="str">
        <f>IF(COUNTIF(A:A,A738)&gt;1,_xlfn.CONCAT(A738," (",N738,")"),A738)</f>
        <v>Măqiáo Zhèn (Xiāngyáng Shì)</v>
      </c>
      <c r="C738" t="str">
        <f>IF(COUNTIF(B:B,B738)&gt;1,_xlfn.CONCAT(A738," (",M738,")"),B738)</f>
        <v>Măqiáo Zhèn (Xiāngyáng Shì)</v>
      </c>
      <c r="D738" t="s">
        <v>2178</v>
      </c>
      <c r="E738" t="s">
        <v>256</v>
      </c>
      <c r="F738" t="str">
        <f>_xlfn.CONCAT(D738,", ",H738,", ",I738,", ","湖北省")</f>
        <v>马桥镇, 保康县, 襄阳市, 湖北省</v>
      </c>
      <c r="G738">
        <v>28034</v>
      </c>
      <c r="H738" t="s">
        <v>214</v>
      </c>
      <c r="I738" t="s">
        <v>213</v>
      </c>
      <c r="J738">
        <f>VLOOKUP(F738,[1]!china_towns_second__2[[Column1]:[Y]],3,FALSE)</f>
        <v>31.788233923197001</v>
      </c>
      <c r="K738">
        <f>VLOOKUP(F738,[1]!china_towns_second__2[[Column1]:[Y]],2,FALSE)</f>
        <v>110.9459885</v>
      </c>
      <c r="L738" t="s">
        <v>4877</v>
      </c>
      <c r="M738" t="str">
        <f>VLOOKUP(H738,CHOOSE({1,2},Table18[Native],Table18[Name]),2,0)</f>
        <v>Băokāng Xiàn</v>
      </c>
      <c r="N738" t="str">
        <f>VLOOKUP(I738,CHOOSE({1,2},Table18[Native],Table18[Name]),2,0)</f>
        <v>Xiāngyáng Shì</v>
      </c>
      <c r="O738" t="str">
        <f>_xlfn.CONCAT(L738," (",N738,")")</f>
        <v>Maqiao Zhen (Xiangyang Shi) (Xiāngyáng Shì)</v>
      </c>
      <c r="P738" s="12" t="str">
        <f>IF(COUNTIF(O:O,O738)&gt;1,_xlfn.CONCAT(L738," (",M738,")"),O738)</f>
        <v>Maqiao Zhen (Xiangyang Shi) (Xiāngyáng Shì)</v>
      </c>
    </row>
    <row r="739" spans="1:16" x14ac:dyDescent="0.25">
      <c r="A739" t="s">
        <v>1230</v>
      </c>
      <c r="B739" t="str">
        <f>IF(COUNTIF(A:A,A739)&gt;1,_xlfn.CONCAT(A739," (",N739,")"),A739)</f>
        <v>Măshān Zhèn</v>
      </c>
      <c r="C739" t="str">
        <f>IF(COUNTIF(B:B,B739)&gt;1,_xlfn.CONCAT(A739," (",M739,")"),B739)</f>
        <v>Măshān Zhèn</v>
      </c>
      <c r="D739" t="s">
        <v>1231</v>
      </c>
      <c r="E739" t="s">
        <v>256</v>
      </c>
      <c r="F739" t="str">
        <f>_xlfn.CONCAT(D739,", ",H739,", ",I739,", ","湖北省")</f>
        <v>马山镇, 荆州区, 荆州市, 湖北省</v>
      </c>
      <c r="G739">
        <v>24265</v>
      </c>
      <c r="H739" t="s">
        <v>182</v>
      </c>
      <c r="I739" t="s">
        <v>177</v>
      </c>
      <c r="J739">
        <f>VLOOKUP(F739,[1]!china_towns_second__2[[Column1]:[Y]],3,FALSE)</f>
        <v>30.4952014543668</v>
      </c>
      <c r="K739">
        <f>VLOOKUP(F739,[1]!china_towns_second__2[[Column1]:[Y]],2,FALSE)</f>
        <v>112.04687509999999</v>
      </c>
      <c r="L739" t="s">
        <v>4299</v>
      </c>
      <c r="M739" t="str">
        <f>VLOOKUP(H739,CHOOSE({1,2},Table18[Native],Table18[Name]),2,0)</f>
        <v>Jīngzhōu Qū</v>
      </c>
      <c r="N739" t="str">
        <f>VLOOKUP(I739,CHOOSE({1,2},Table18[Native],Table18[Name]),2,0)</f>
        <v>Jīngzhōu Shì</v>
      </c>
      <c r="O739" t="str">
        <f>_xlfn.CONCAT(L739," (",N739,")")</f>
        <v>Mashan Zhen (Jīngzhōu Shì)</v>
      </c>
      <c r="P739" s="12" t="str">
        <f>IF(COUNTIF(O:O,O739)&gt;1,_xlfn.CONCAT(L739," (",M739,")"),O739)</f>
        <v>Mashan Zhen (Jīngzhōu Shì)</v>
      </c>
    </row>
    <row r="740" spans="1:16" x14ac:dyDescent="0.25">
      <c r="A740" t="s">
        <v>2521</v>
      </c>
      <c r="B740" t="str">
        <f>IF(COUNTIF(A:A,A740)&gt;1,_xlfn.CONCAT(A740," (",N740,")"),A740)</f>
        <v>Măwān Zhèn</v>
      </c>
      <c r="C740" t="str">
        <f>IF(COUNTIF(B:B,B740)&gt;1,_xlfn.CONCAT(A740," (",M740,")"),B740)</f>
        <v>Măwān Zhèn</v>
      </c>
      <c r="D740" t="s">
        <v>2522</v>
      </c>
      <c r="E740" t="s">
        <v>256</v>
      </c>
      <c r="F740" t="str">
        <f>_xlfn.CONCAT(D740,", ",H740,", ",I740,", ","湖北省")</f>
        <v>马湾镇, 天门市, 湖北省省直辖县级行政区划, 湖北省</v>
      </c>
      <c r="G740">
        <v>36632</v>
      </c>
      <c r="H740" t="s">
        <v>169</v>
      </c>
      <c r="I740" t="s">
        <v>166</v>
      </c>
      <c r="J740">
        <f>VLOOKUP(F740,[1]!china_towns_second__2[[Column1]:[Y]],3,FALSE)</f>
        <v>30.5789720694907</v>
      </c>
      <c r="K740">
        <f>VLOOKUP(F740,[1]!china_towns_second__2[[Column1]:[Y]],2,FALSE)</f>
        <v>113.3269142</v>
      </c>
      <c r="L740" t="s">
        <v>4974</v>
      </c>
      <c r="M740" t="str">
        <f>VLOOKUP(H740,CHOOSE({1,2},Table18[Native],Table18[Name]),2,0)</f>
        <v>Tiānmén Shì</v>
      </c>
      <c r="N740" t="str">
        <f>VLOOKUP(I740,CHOOSE({1,2},Table18[Native],Table18[Name]),2,0)</f>
        <v>Húbĕi Shĕngzhíxiáxiàn Jíxíngzhèng Qūhuà</v>
      </c>
      <c r="O740" t="str">
        <f>_xlfn.CONCAT(L740," (",N740,")")</f>
        <v>Mawan Zhen (Húbĕi Shĕngzhíxiáxiàn Jíxíngzhèng Qūhuà)</v>
      </c>
      <c r="P740" s="12" t="str">
        <f>IF(COUNTIF(O:O,O740)&gt;1,_xlfn.CONCAT(L740," (",M740,")"),O740)</f>
        <v>Mawan Zhen (Húbĕi Shĕngzhíxiáxiàn Jíxíngzhèng Qūhuà)</v>
      </c>
    </row>
    <row r="741" spans="1:16" x14ac:dyDescent="0.25">
      <c r="A741" t="s">
        <v>2523</v>
      </c>
      <c r="B741" t="str">
        <f>IF(COUNTIF(A:A,A741)&gt;1,_xlfn.CONCAT(A741," (",N741,")"),A741)</f>
        <v>Máyáng Zhèn</v>
      </c>
      <c r="C741" t="str">
        <f>IF(COUNTIF(B:B,B741)&gt;1,_xlfn.CONCAT(A741," (",M741,")"),B741)</f>
        <v>Máyáng Zhèn</v>
      </c>
      <c r="D741" t="s">
        <v>2524</v>
      </c>
      <c r="E741" t="s">
        <v>256</v>
      </c>
      <c r="F741" t="str">
        <f>_xlfn.CONCAT(D741,", ",H741,", ",I741,", ","湖北省")</f>
        <v>麻洋镇, 天门市, 湖北省省直辖县级行政区划, 湖北省</v>
      </c>
      <c r="G741">
        <v>48023</v>
      </c>
      <c r="H741" t="s">
        <v>169</v>
      </c>
      <c r="I741" t="s">
        <v>166</v>
      </c>
      <c r="J741">
        <f>VLOOKUP(F741,[1]!china_towns_second__2[[Column1]:[Y]],3,FALSE)</f>
        <v>30.470795459290901</v>
      </c>
      <c r="K741">
        <f>VLOOKUP(F741,[1]!china_towns_second__2[[Column1]:[Y]],2,FALSE)</f>
        <v>113.2895858</v>
      </c>
      <c r="L741" t="s">
        <v>4975</v>
      </c>
      <c r="M741" t="str">
        <f>VLOOKUP(H741,CHOOSE({1,2},Table18[Native],Table18[Name]),2,0)</f>
        <v>Tiānmén Shì</v>
      </c>
      <c r="N741" t="str">
        <f>VLOOKUP(I741,CHOOSE({1,2},Table18[Native],Table18[Name]),2,0)</f>
        <v>Húbĕi Shĕngzhíxiáxiàn Jíxíngzhèng Qūhuà</v>
      </c>
      <c r="O741" t="str">
        <f>_xlfn.CONCAT(L741," (",N741,")")</f>
        <v>Mayang Zhen (Húbĕi Shĕngzhíxiáxiàn Jíxíngzhèng Qūhuà)</v>
      </c>
      <c r="P741" s="12" t="str">
        <f>IF(COUNTIF(O:O,O741)&gt;1,_xlfn.CONCAT(L741," (",M741,")"),O741)</f>
        <v>Mayang Zhen (Húbĕi Shĕngzhíxiáxiàn Jíxíngzhèng Qūhuà)</v>
      </c>
    </row>
    <row r="742" spans="1:16" x14ac:dyDescent="0.25">
      <c r="A742" t="s">
        <v>669</v>
      </c>
      <c r="B742" t="str">
        <f>IF(COUNTIF(A:A,A742)&gt;1,_xlfn.CONCAT(A742," (",N742,")"),A742)</f>
        <v>Méichuān Zhèn</v>
      </c>
      <c r="C742" t="str">
        <f>IF(COUNTIF(B:B,B742)&gt;1,_xlfn.CONCAT(A742," (",M742,")"),B742)</f>
        <v>Méichuān Zhèn</v>
      </c>
      <c r="D742" t="s">
        <v>670</v>
      </c>
      <c r="E742" t="s">
        <v>256</v>
      </c>
      <c r="F742" t="str">
        <f>_xlfn.CONCAT(D742,", ",H742,", ",I742,", ","湖北省")</f>
        <v>梅川镇, 武穴市, 黄冈市, 湖北省</v>
      </c>
      <c r="G742">
        <v>113247</v>
      </c>
      <c r="H742" t="s">
        <v>156</v>
      </c>
      <c r="I742" t="s">
        <v>148</v>
      </c>
      <c r="J742">
        <f>VLOOKUP(F742,[1]!china_towns_second__2[[Column1]:[Y]],3,FALSE)</f>
        <v>30.124768973285299</v>
      </c>
      <c r="K742">
        <f>VLOOKUP(F742,[1]!china_towns_second__2[[Column1]:[Y]],2,FALSE)</f>
        <v>115.58345439999999</v>
      </c>
      <c r="L742" t="s">
        <v>4025</v>
      </c>
      <c r="M742" t="str">
        <f>VLOOKUP(H742,CHOOSE({1,2},Table18[Native],Table18[Name]),2,0)</f>
        <v>Wŭxué Shì</v>
      </c>
      <c r="N742" t="str">
        <f>VLOOKUP(I742,CHOOSE({1,2},Table18[Native],Table18[Name]),2,0)</f>
        <v>Huánggāng Shì</v>
      </c>
      <c r="O742" t="str">
        <f>_xlfn.CONCAT(L742," (",N742,")")</f>
        <v>Meichuan Zhen (Huánggāng Shì)</v>
      </c>
      <c r="P742" s="12" t="str">
        <f>IF(COUNTIF(O:O,O742)&gt;1,_xlfn.CONCAT(L742," (",M742,")"),O742)</f>
        <v>Meichuan Zhen (Huánggāng Shì)</v>
      </c>
    </row>
    <row r="743" spans="1:16" x14ac:dyDescent="0.25">
      <c r="A743" t="s">
        <v>2951</v>
      </c>
      <c r="B743" t="str">
        <f>IF(COUNTIF(A:A,A743)&gt;1,_xlfn.CONCAT(A743," (",N743,")"),A743)</f>
        <v>Méijiāhé Xiāng</v>
      </c>
      <c r="C743" t="str">
        <f>IF(COUNTIF(B:B,B743)&gt;1,_xlfn.CONCAT(A743," (",M743,")"),B743)</f>
        <v>Méijiāhé Xiāng</v>
      </c>
      <c r="D743" t="s">
        <v>2952</v>
      </c>
      <c r="E743" t="s">
        <v>285</v>
      </c>
      <c r="F743" t="str">
        <f>_xlfn.CONCAT(D743,", ",H743,", ",I743,", ","湖北省")</f>
        <v>梅家河乡, 秭归县, 宜昌市, 湖北省</v>
      </c>
      <c r="G743">
        <v>17267</v>
      </c>
      <c r="H743" t="s">
        <v>251</v>
      </c>
      <c r="I743" t="s">
        <v>238</v>
      </c>
      <c r="J743" t="e">
        <f>VLOOKUP(F743,[1]!china_towns_second__2[[Column1]:[Y]],3,FALSE)</f>
        <v>#N/A</v>
      </c>
      <c r="K743" t="e">
        <f>VLOOKUP(F743,[1]!china_towns_second__2[[Column1]:[Y]],2,FALSE)</f>
        <v>#N/A</v>
      </c>
      <c r="L743" t="s">
        <v>5196</v>
      </c>
      <c r="M743" t="str">
        <f>VLOOKUP(H743,CHOOSE({1,2},Table18[Native],Table18[Name]),2,0)</f>
        <v>Zĭguī Xiàn</v>
      </c>
      <c r="N743" t="str">
        <f>VLOOKUP(I743,CHOOSE({1,2},Table18[Native],Table18[Name]),2,0)</f>
        <v>Yíchāng Shì</v>
      </c>
      <c r="O743" t="str">
        <f>_xlfn.CONCAT(L743," (",N743,")")</f>
        <v>Meijiahe Xiang (Yíchāng Shì)</v>
      </c>
      <c r="P743" s="12" t="str">
        <f>IF(COUNTIF(O:O,O743)&gt;1,_xlfn.CONCAT(L743," (",M743,")"),O743)</f>
        <v>Meijiahe Xiang (Yíchāng Shì)</v>
      </c>
    </row>
    <row r="744" spans="1:16" x14ac:dyDescent="0.25">
      <c r="A744" t="s">
        <v>1512</v>
      </c>
      <c r="B744" t="str">
        <f>IF(COUNTIF(A:A,A744)&gt;1,_xlfn.CONCAT(A744," (",N744,")"),A744)</f>
        <v>Méipū Zhèn</v>
      </c>
      <c r="C744" t="str">
        <f>IF(COUNTIF(B:B,B744)&gt;1,_xlfn.CONCAT(A744," (",M744,")"),B744)</f>
        <v>Méipū Zhèn</v>
      </c>
      <c r="D744" t="s">
        <v>1513</v>
      </c>
      <c r="E744" t="s">
        <v>256</v>
      </c>
      <c r="F744" t="str">
        <f>_xlfn.CONCAT(D744,", ",H744,", ",I744,", ","湖北省")</f>
        <v>梅铺镇, 郧阳区, 十堰市, 湖北省</v>
      </c>
      <c r="G744">
        <v>27126</v>
      </c>
      <c r="H744" t="s">
        <v>191</v>
      </c>
      <c r="I744" t="s">
        <v>186</v>
      </c>
      <c r="J744">
        <f>VLOOKUP(F744,[1]!china_towns_second__2[[Column1]:[Y]],3,FALSE)</f>
        <v>32.984277134796102</v>
      </c>
      <c r="K744">
        <f>VLOOKUP(F744,[1]!china_towns_second__2[[Column1]:[Y]],2,FALSE)</f>
        <v>111.2004984</v>
      </c>
      <c r="L744" t="s">
        <v>4446</v>
      </c>
      <c r="M744" t="str">
        <f>VLOOKUP(H744,CHOOSE({1,2},Table18[Native],Table18[Name]),2,0)</f>
        <v>Yúnyáng Qū</v>
      </c>
      <c r="N744" t="str">
        <f>VLOOKUP(I744,CHOOSE({1,2},Table18[Native],Table18[Name]),2,0)</f>
        <v>Shíyàn Shì</v>
      </c>
      <c r="O744" t="str">
        <f>_xlfn.CONCAT(L744," (",N744,")")</f>
        <v>Meipu Zhen (Shíyàn Shì)</v>
      </c>
      <c r="P744" s="12" t="str">
        <f>IF(COUNTIF(O:O,O744)&gt;1,_xlfn.CONCAT(L744," (",M744,")"),O744)</f>
        <v>Meipu Zhen (Shíyàn Shì)</v>
      </c>
    </row>
    <row r="745" spans="1:16" x14ac:dyDescent="0.25">
      <c r="A745" t="s">
        <v>1232</v>
      </c>
      <c r="B745" t="str">
        <f>IF(COUNTIF(A:A,A745)&gt;1,_xlfn.CONCAT(A745," (",N745,")"),A745)</f>
        <v>Mèngjiāxī Zhèn</v>
      </c>
      <c r="C745" t="str">
        <f>IF(COUNTIF(B:B,B745)&gt;1,_xlfn.CONCAT(A745," (",M745,")"),B745)</f>
        <v>Mèngjiāxī Zhèn</v>
      </c>
      <c r="D745" t="s">
        <v>1233</v>
      </c>
      <c r="E745" t="s">
        <v>256</v>
      </c>
      <c r="F745" t="str">
        <f>_xlfn.CONCAT(D745,", ",H745,", ",I745,", ","湖北省")</f>
        <v>孟家溪镇, 公安县, 荆州市, 湖北省</v>
      </c>
      <c r="G745">
        <v>37006</v>
      </c>
      <c r="H745" t="s">
        <v>178</v>
      </c>
      <c r="I745" t="s">
        <v>177</v>
      </c>
      <c r="J745">
        <f>VLOOKUP(F745,[1]!china_towns_second__2[[Column1]:[Y]],3,FALSE)</f>
        <v>29.871583595150302</v>
      </c>
      <c r="K745">
        <f>VLOOKUP(F745,[1]!china_towns_second__2[[Column1]:[Y]],2,FALSE)</f>
        <v>112.1230168</v>
      </c>
      <c r="L745" t="s">
        <v>4300</v>
      </c>
      <c r="M745" t="str">
        <f>VLOOKUP(H745,CHOOSE({1,2},Table18[Native],Table18[Name]),2,0)</f>
        <v>Gōng'ān Xiàn</v>
      </c>
      <c r="N745" t="str">
        <f>VLOOKUP(I745,CHOOSE({1,2},Table18[Native],Table18[Name]),2,0)</f>
        <v>Jīngzhōu Shì</v>
      </c>
      <c r="O745" t="str">
        <f>_xlfn.CONCAT(L745," (",N745,")")</f>
        <v>Mengjiaxi Zhen (Jīngzhōu Shì)</v>
      </c>
      <c r="P745" s="12" t="str">
        <f>IF(COUNTIF(O:O,O745)&gt;1,_xlfn.CONCAT(L745," (",M745,")"),O745)</f>
        <v>Mengjiaxi Zhen (Jīngzhōu Shì)</v>
      </c>
    </row>
    <row r="746" spans="1:16" x14ac:dyDescent="0.25">
      <c r="A746" t="s">
        <v>2335</v>
      </c>
      <c r="B746" t="str">
        <f>IF(COUNTIF(A:A,A746)&gt;1,_xlfn.CONCAT(A746," (",N746,")"),A746)</f>
        <v>Mènglóu Zhèn</v>
      </c>
      <c r="C746" t="str">
        <f>IF(COUNTIF(B:B,B746)&gt;1,_xlfn.CONCAT(A746," (",M746,")"),B746)</f>
        <v>Mènglóu Zhèn</v>
      </c>
      <c r="D746" t="s">
        <v>2336</v>
      </c>
      <c r="E746" t="s">
        <v>256</v>
      </c>
      <c r="F746" t="str">
        <f>_xlfn.CONCAT(D746,", ",H746,", ",I746,", ","湖北省")</f>
        <v>孟楼镇, 老河口市, 襄阳市, 湖北省</v>
      </c>
      <c r="G746">
        <v>31968</v>
      </c>
      <c r="H746" t="s">
        <v>217</v>
      </c>
      <c r="I746" t="s">
        <v>213</v>
      </c>
      <c r="J746">
        <f>VLOOKUP(F746,[1]!china_towns_second__2[[Column1]:[Y]],3,FALSE)</f>
        <v>32.502834722312699</v>
      </c>
      <c r="K746">
        <f>VLOOKUP(F746,[1]!china_towns_second__2[[Column1]:[Y]],2,FALSE)</f>
        <v>111.8216108</v>
      </c>
      <c r="L746" t="s">
        <v>4878</v>
      </c>
      <c r="M746" t="str">
        <f>VLOOKUP(H746,CHOOSE({1,2},Table18[Native],Table18[Name]),2,0)</f>
        <v>Lăohékŏu Shì</v>
      </c>
      <c r="N746" t="str">
        <f>VLOOKUP(I746,CHOOSE({1,2},Table18[Native],Table18[Name]),2,0)</f>
        <v>Xiāngyáng Shì</v>
      </c>
      <c r="O746" t="str">
        <f>_xlfn.CONCAT(L746," (",N746,")")</f>
        <v>Menglou Zhen (Xiāngyáng Shì)</v>
      </c>
      <c r="P746" s="12" t="str">
        <f>IF(COUNTIF(O:O,O746)&gt;1,_xlfn.CONCAT(L746," (",M746,")"),O746)</f>
        <v>Menglou Zhen (Xiāngyáng Shì)</v>
      </c>
    </row>
    <row r="747" spans="1:16" x14ac:dyDescent="0.25">
      <c r="A747" t="s">
        <v>1514</v>
      </c>
      <c r="B747" t="str">
        <f>IF(COUNTIF(A:A,A747)&gt;1,_xlfn.CONCAT(A747," (",N747,")"),A747)</f>
        <v>Méngŭsì Zhèn</v>
      </c>
      <c r="C747" t="str">
        <f>IF(COUNTIF(B:B,B747)&gt;1,_xlfn.CONCAT(A747," (",M747,")"),B747)</f>
        <v>Méngŭsì Zhèn</v>
      </c>
      <c r="D747" t="s">
        <v>1515</v>
      </c>
      <c r="E747" t="s">
        <v>256</v>
      </c>
      <c r="F747" t="str">
        <f>_xlfn.CONCAT(D747,", ",H747,", ",I747,", ","湖北省")</f>
        <v>门古寺镇, 房县, 十堰市, 湖北省</v>
      </c>
      <c r="G747">
        <v>26488</v>
      </c>
      <c r="H747" t="s">
        <v>188</v>
      </c>
      <c r="I747" t="s">
        <v>186</v>
      </c>
      <c r="J747">
        <f>VLOOKUP(F747,[1]!china_towns_second__2[[Column1]:[Y]],3,FALSE)</f>
        <v>32.007196144344199</v>
      </c>
      <c r="K747">
        <f>VLOOKUP(F747,[1]!china_towns_second__2[[Column1]:[Y]],2,FALSE)</f>
        <v>110.4089192</v>
      </c>
      <c r="L747" t="s">
        <v>4447</v>
      </c>
      <c r="M747" t="str">
        <f>VLOOKUP(H747,CHOOSE({1,2},Table18[Native],Table18[Name]),2,0)</f>
        <v>Fáng Xiàn</v>
      </c>
      <c r="N747" t="str">
        <f>VLOOKUP(I747,CHOOSE({1,2},Table18[Native],Table18[Name]),2,0)</f>
        <v>Shíyàn Shì</v>
      </c>
      <c r="O747" t="str">
        <f>_xlfn.CONCAT(L747," (",N747,")")</f>
        <v>Mengusi Zhen (Shíyàn Shì)</v>
      </c>
      <c r="P747" s="12" t="str">
        <f>IF(COUNTIF(O:O,O747)&gt;1,_xlfn.CONCAT(L747," (",M747,")"),O747)</f>
        <v>Mengusi Zhen (Shíyàn Shì)</v>
      </c>
    </row>
    <row r="748" spans="1:16" x14ac:dyDescent="0.25">
      <c r="A748" t="s">
        <v>2525</v>
      </c>
      <c r="B748" t="str">
        <f>IF(COUNTIF(A:A,A748)&gt;1,_xlfn.CONCAT(A748," (",N748,")"),A748)</f>
        <v>Miănchéng Huízú Zhèn</v>
      </c>
      <c r="C748" t="str">
        <f>IF(COUNTIF(B:B,B748)&gt;1,_xlfn.CONCAT(A748," (",M748,")"),B748)</f>
        <v>Miănchéng Huízú Zhèn</v>
      </c>
      <c r="D748" t="s">
        <v>2526</v>
      </c>
      <c r="E748" t="s">
        <v>256</v>
      </c>
      <c r="F748" t="str">
        <f>_xlfn.CONCAT(D748,", ",H748,", ",I748,", ","湖北省")</f>
        <v>沔城回族镇, 仙桃市, 湖北省省直辖县级行政区划, 湖北省</v>
      </c>
      <c r="G748">
        <v>17140</v>
      </c>
      <c r="H748" t="s">
        <v>170</v>
      </c>
      <c r="I748" t="s">
        <v>166</v>
      </c>
      <c r="J748">
        <f>VLOOKUP(F748,[1]!china_towns_second__2[[Column1]:[Y]],3,FALSE)</f>
        <v>30.182059105301999</v>
      </c>
      <c r="K748">
        <f>VLOOKUP(F748,[1]!china_towns_second__2[[Column1]:[Y]],2,FALSE)</f>
        <v>113.2240771</v>
      </c>
      <c r="L748" t="s">
        <v>4976</v>
      </c>
      <c r="M748" t="str">
        <f>VLOOKUP(H748,CHOOSE({1,2},Table18[Native],Table18[Name]),2,0)</f>
        <v>Xiāntáo Shì</v>
      </c>
      <c r="N748" t="str">
        <f>VLOOKUP(I748,CHOOSE({1,2},Table18[Native],Table18[Name]),2,0)</f>
        <v>Húbĕi Shĕngzhíxiáxiàn Jíxíngzhèng Qūhuà</v>
      </c>
      <c r="O748" t="str">
        <f>_xlfn.CONCAT(L748," (",N748,")")</f>
        <v>Miancheng Huizu Zhen (Húbĕi Shĕngzhíxiáxiàn Jíxíngzhèng Qūhuà)</v>
      </c>
      <c r="P748" s="12" t="str">
        <f>IF(COUNTIF(O:O,O748)&gt;1,_xlfn.CONCAT(L748," (",M748,")"),O748)</f>
        <v>Miancheng Huizu Zhen (Húbĕi Shĕngzhíxiáxiàn Jíxíngzhèng Qūhuà)</v>
      </c>
    </row>
    <row r="749" spans="1:16" x14ac:dyDescent="0.25">
      <c r="A749" t="s">
        <v>2527</v>
      </c>
      <c r="B749" t="str">
        <f>IF(COUNTIF(A:A,A749)&gt;1,_xlfn.CONCAT(A749," (",N749,")"),A749)</f>
        <v>Miánhuā Yuánzhŏngchăng</v>
      </c>
      <c r="C749" t="str">
        <f>IF(COUNTIF(B:B,B749)&gt;1,_xlfn.CONCAT(A749," (",M749,")"),B749)</f>
        <v>Miánhuā Yuánzhŏngchăng</v>
      </c>
      <c r="D749" t="s">
        <v>2528</v>
      </c>
      <c r="E749" t="s">
        <v>267</v>
      </c>
      <c r="F749" t="str">
        <f>_xlfn.CONCAT(D749,", ",H749,", ",I749,", ","湖北省")</f>
        <v>棉花原种场, 潜江市, 湖北省省直辖县级行政区划, 湖北省</v>
      </c>
      <c r="G749">
        <v>8246</v>
      </c>
      <c r="H749" t="s">
        <v>167</v>
      </c>
      <c r="I749" t="s">
        <v>166</v>
      </c>
      <c r="J749" t="e">
        <f>VLOOKUP(F749,[1]!china_towns_second__2[[Column1]:[Y]],3,FALSE)</f>
        <v>#N/A</v>
      </c>
      <c r="K749" t="e">
        <f>VLOOKUP(F749,[1]!china_towns_second__2[[Column1]:[Y]],2,FALSE)</f>
        <v>#N/A</v>
      </c>
      <c r="L749" t="s">
        <v>4977</v>
      </c>
      <c r="M749" t="str">
        <f>VLOOKUP(H749,CHOOSE({1,2},Table18[Native],Table18[Name]),2,0)</f>
        <v>Qiánjiāng Shì</v>
      </c>
      <c r="N749" t="str">
        <f>VLOOKUP(I749,CHOOSE({1,2},Table18[Native],Table18[Name]),2,0)</f>
        <v>Húbĕi Shĕngzhíxiáxiàn Jíxíngzhèng Qūhuà</v>
      </c>
      <c r="O749" t="str">
        <f>_xlfn.CONCAT(L749," (",N749,")")</f>
        <v>Mianhua Yuanzhongchang (Húbĕi Shĕngzhíxiáxiàn Jíxíngzhèng Qūhuà)</v>
      </c>
      <c r="P749" s="12" t="str">
        <f>IF(COUNTIF(O:O,O749)&gt;1,_xlfn.CONCAT(L749," (",M749,")"),O749)</f>
        <v>Mianhua Yuanzhongchang (Húbĕi Shĕngzhíxiáxiàn Jíxíngzhèng Qūhuà)</v>
      </c>
    </row>
    <row r="750" spans="1:16" x14ac:dyDescent="0.25">
      <c r="A750" t="s">
        <v>286</v>
      </c>
      <c r="B750" t="str">
        <f>IF(COUNTIF(A:A,A750)&gt;1,_xlfn.CONCAT(A750," (",N750,")"),A750)</f>
        <v>Miàolĭng Zhèn</v>
      </c>
      <c r="C750" t="str">
        <f>IF(COUNTIF(B:B,B750)&gt;1,_xlfn.CONCAT(A750," (",M750,")"),B750)</f>
        <v>Miàolĭng Zhèn</v>
      </c>
      <c r="D750" t="s">
        <v>287</v>
      </c>
      <c r="E750" t="s">
        <v>256</v>
      </c>
      <c r="F750" t="str">
        <f>_xlfn.CONCAT(D750,", ",H750,", ",I750,", ","湖北省")</f>
        <v>庙岭镇, 华容区, 鄂州市, 湖北省</v>
      </c>
      <c r="G750">
        <v>30090</v>
      </c>
      <c r="H750" t="s">
        <v>146</v>
      </c>
      <c r="I750" t="s">
        <v>144</v>
      </c>
      <c r="J750">
        <f>VLOOKUP(F750,[1]!china_towns_second__2[[Column1]:[Y]],3,FALSE)</f>
        <v>30.4130458909789</v>
      </c>
      <c r="K750">
        <f>VLOOKUP(F750,[1]!china_towns_second__2[[Column1]:[Y]],2,FALSE)</f>
        <v>114.62762549999999</v>
      </c>
      <c r="L750" t="s">
        <v>3834</v>
      </c>
      <c r="M750" t="str">
        <f>VLOOKUP(H750,CHOOSE({1,2},Table18[Native],Table18[Name]),2,0)</f>
        <v>Huáróng Qū</v>
      </c>
      <c r="N750" t="str">
        <f>VLOOKUP(I750,CHOOSE({1,2},Table18[Native],Table18[Name]),2,0)</f>
        <v>Èzhōu Shì</v>
      </c>
      <c r="O750" t="str">
        <f>_xlfn.CONCAT(L750," (",N750,")")</f>
        <v>Miaoling Zhen (Èzhōu Shì)</v>
      </c>
      <c r="P750" s="12" t="str">
        <f>IF(COUNTIF(O:O,O750)&gt;1,_xlfn.CONCAT(L750," (",M750,")"),O750)</f>
        <v>Miaoling Zhen (Èzhōu Shì)</v>
      </c>
    </row>
    <row r="751" spans="1:16" x14ac:dyDescent="0.25">
      <c r="A751" t="s">
        <v>2953</v>
      </c>
      <c r="B751" t="str">
        <f>IF(COUNTIF(A:A,A751)&gt;1,_xlfn.CONCAT(A751," (",N751,")"),A751)</f>
        <v>Miàoqián Zhèn</v>
      </c>
      <c r="C751" t="str">
        <f>IF(COUNTIF(B:B,B751)&gt;1,_xlfn.CONCAT(A751," (",M751,")"),B751)</f>
        <v>Miàoqián Zhèn</v>
      </c>
      <c r="D751" t="s">
        <v>2954</v>
      </c>
      <c r="E751" t="s">
        <v>256</v>
      </c>
      <c r="F751" t="str">
        <f>_xlfn.CONCAT(D751,", ",H751,", ",I751,", ","湖北省")</f>
        <v>庙前镇, 当阳市, 宜昌市, 湖北省</v>
      </c>
      <c r="G751">
        <v>36917</v>
      </c>
      <c r="H751" t="s">
        <v>240</v>
      </c>
      <c r="I751" t="s">
        <v>238</v>
      </c>
      <c r="J751">
        <f>VLOOKUP(F751,[1]!china_towns_second__2[[Column1]:[Y]],3,FALSE)</f>
        <v>30.962207543590999</v>
      </c>
      <c r="K751">
        <f>VLOOKUP(F751,[1]!china_towns_second__2[[Column1]:[Y]],2,FALSE)</f>
        <v>111.82427989999999</v>
      </c>
      <c r="L751" t="s">
        <v>5197</v>
      </c>
      <c r="M751" t="str">
        <f>VLOOKUP(H751,CHOOSE({1,2},Table18[Native],Table18[Name]),2,0)</f>
        <v>Dāngyáng Shì</v>
      </c>
      <c r="N751" t="str">
        <f>VLOOKUP(I751,CHOOSE({1,2},Table18[Native],Table18[Name]),2,0)</f>
        <v>Yíchāng Shì</v>
      </c>
      <c r="O751" t="str">
        <f>_xlfn.CONCAT(L751," (",N751,")")</f>
        <v>Miaoqian Zhen (Yíchāng Shì)</v>
      </c>
      <c r="P751" s="12" t="str">
        <f>IF(COUNTIF(O:O,O751)&gt;1,_xlfn.CONCAT(L751," (",M751,")"),O751)</f>
        <v>Miaoqian Zhen (Yíchāng Shì)</v>
      </c>
    </row>
    <row r="752" spans="1:16" x14ac:dyDescent="0.25">
      <c r="A752" t="s">
        <v>2337</v>
      </c>
      <c r="B752" t="str">
        <f>IF(COUNTIF(A:A,A752)&gt;1,_xlfn.CONCAT(A752," (",N752,")"),A752)</f>
        <v>Miàotān Zhèn</v>
      </c>
      <c r="C752" t="str">
        <f>IF(COUNTIF(B:B,B752)&gt;1,_xlfn.CONCAT(A752," (",M752,")"),B752)</f>
        <v>Miàotān Zhèn</v>
      </c>
      <c r="D752" t="s">
        <v>2338</v>
      </c>
      <c r="E752" t="s">
        <v>256</v>
      </c>
      <c r="F752" t="str">
        <f>_xlfn.CONCAT(D752,", ",H752,", ",I752,", ","湖北省")</f>
        <v>庙滩镇, 谷城县, 襄阳市, 湖北省</v>
      </c>
      <c r="G752">
        <v>42184</v>
      </c>
      <c r="H752" t="s">
        <v>216</v>
      </c>
      <c r="I752" t="s">
        <v>213</v>
      </c>
      <c r="J752">
        <f>VLOOKUP(F752,[1]!china_towns_second__2[[Column1]:[Y]],3,FALSE)</f>
        <v>32.1044941399214</v>
      </c>
      <c r="K752">
        <f>VLOOKUP(F752,[1]!china_towns_second__2[[Column1]:[Y]],2,FALSE)</f>
        <v>111.69045819999999</v>
      </c>
      <c r="L752" t="s">
        <v>4879</v>
      </c>
      <c r="M752" t="str">
        <f>VLOOKUP(H752,CHOOSE({1,2},Table18[Native],Table18[Name]),2,0)</f>
        <v>Gŭchéng Xiàn</v>
      </c>
      <c r="N752" t="str">
        <f>VLOOKUP(I752,CHOOSE({1,2},Table18[Native],Table18[Name]),2,0)</f>
        <v>Xiāngyáng Shì</v>
      </c>
      <c r="O752" t="str">
        <f>_xlfn.CONCAT(L752," (",N752,")")</f>
        <v>Miaotan Zhen (Xiāngyáng Shì)</v>
      </c>
      <c r="P752" s="12" t="str">
        <f>IF(COUNTIF(O:O,O752)&gt;1,_xlfn.CONCAT(L752," (",M752,")"),O752)</f>
        <v>Miaotan Zhen (Xiāngyáng Shì)</v>
      </c>
    </row>
    <row r="753" spans="1:16" x14ac:dyDescent="0.25">
      <c r="A753" t="s">
        <v>2725</v>
      </c>
      <c r="B753" t="str">
        <f>IF(COUNTIF(A:A,A753)&gt;1,_xlfn.CONCAT(A753," (",N753,")"),A753)</f>
        <v>Miàotóu Zhèn</v>
      </c>
      <c r="C753" t="str">
        <f>IF(COUNTIF(B:B,B753)&gt;1,_xlfn.CONCAT(A753," (",M753,")"),B753)</f>
        <v>Miàotóu Zhèn</v>
      </c>
      <c r="D753" t="s">
        <v>2726</v>
      </c>
      <c r="E753" t="s">
        <v>256</v>
      </c>
      <c r="F753" t="str">
        <f>_xlfn.CONCAT(D753,", ",H753,", ",I753,", ","湖北省")</f>
        <v>庙头镇, 汉川市, 孝感市, 湖北省</v>
      </c>
      <c r="G753">
        <v>30254</v>
      </c>
      <c r="H753" t="s">
        <v>233</v>
      </c>
      <c r="I753" t="s">
        <v>230</v>
      </c>
      <c r="J753">
        <f>VLOOKUP(F753,[1]!china_towns_second__2[[Column1]:[Y]],3,FALSE)</f>
        <v>30.589269535246</v>
      </c>
      <c r="K753">
        <f>VLOOKUP(F753,[1]!china_towns_second__2[[Column1]:[Y]],2,FALSE)</f>
        <v>113.7803419</v>
      </c>
      <c r="L753" t="s">
        <v>5079</v>
      </c>
      <c r="M753" t="str">
        <f>VLOOKUP(H753,CHOOSE({1,2},Table18[Native],Table18[Name]),2,0)</f>
        <v>Hànchuān Shì</v>
      </c>
      <c r="N753" t="str">
        <f>VLOOKUP(I753,CHOOSE({1,2},Table18[Native],Table18[Name]),2,0)</f>
        <v>Xiàogăn Shì</v>
      </c>
      <c r="O753" t="str">
        <f>_xlfn.CONCAT(L753," (",N753,")")</f>
        <v>Miaotou Zhen (Xiàogăn Shì)</v>
      </c>
      <c r="P753" s="12" t="str">
        <f>IF(COUNTIF(O:O,O753)&gt;1,_xlfn.CONCAT(L753," (",M753,")"),O753)</f>
        <v>Miaotou Zhen (Xiàogăn Shì)</v>
      </c>
    </row>
    <row r="754" spans="1:16" x14ac:dyDescent="0.25">
      <c r="A754" t="s">
        <v>671</v>
      </c>
      <c r="B754" t="str">
        <f>IF(COUNTIF(A:A,A754)&gt;1,_xlfn.CONCAT(A754," (",N754,")"),A754)</f>
        <v>Mì'érsì Zhèn [Mì'ér Zhèn]</v>
      </c>
      <c r="C754" t="str">
        <f>IF(COUNTIF(B:B,B754)&gt;1,_xlfn.CONCAT(A754," (",M754,")"),B754)</f>
        <v>Mì'érsì Zhèn [Mì'ér Zhèn]</v>
      </c>
      <c r="D754" t="s">
        <v>672</v>
      </c>
      <c r="E754" t="s">
        <v>256</v>
      </c>
      <c r="F754" t="str">
        <f>_xlfn.CONCAT(D754,", ",H754,", ",I754,", ","湖北省")</f>
        <v>觅儿寺镇, 红安县, 黄冈市, 湖北省</v>
      </c>
      <c r="G754">
        <v>32145</v>
      </c>
      <c r="H754" t="s">
        <v>149</v>
      </c>
      <c r="I754" t="s">
        <v>148</v>
      </c>
      <c r="J754">
        <f>VLOOKUP(F754,[1]!china_towns_second__2[[Column1]:[Y]],3,FALSE)</f>
        <v>31.035960874605198</v>
      </c>
      <c r="K754">
        <f>VLOOKUP(F754,[1]!china_towns_second__2[[Column1]:[Y]],2,FALSE)</f>
        <v>114.5580545</v>
      </c>
      <c r="L754" t="s">
        <v>4026</v>
      </c>
      <c r="M754" t="str">
        <f>VLOOKUP(H754,CHOOSE({1,2},Table18[Native],Table18[Name]),2,0)</f>
        <v>Hóng'ān Xiàn</v>
      </c>
      <c r="N754" t="str">
        <f>VLOOKUP(I754,CHOOSE({1,2},Table18[Native],Table18[Name]),2,0)</f>
        <v>Huánggāng Shì</v>
      </c>
      <c r="O754" t="str">
        <f>_xlfn.CONCAT(L754," (",N754,")")</f>
        <v>Mi'ersi Zhen [Mi'er Zhen] (Huánggāng Shì)</v>
      </c>
      <c r="P754" s="12" t="str">
        <f>IF(COUNTIF(O:O,O754)&gt;1,_xlfn.CONCAT(L754," (",M754,")"),O754)</f>
        <v>Mi'ersi Zhen [Mi'er Zhen] (Huánggāng Shì)</v>
      </c>
    </row>
    <row r="755" spans="1:16" x14ac:dyDescent="0.25">
      <c r="A755" t="s">
        <v>2339</v>
      </c>
      <c r="B755" t="str">
        <f>IF(COUNTIF(A:A,A755)&gt;1,_xlfn.CONCAT(A755," (",N755,")"),A755)</f>
        <v>Mĭgōng Jiēdào</v>
      </c>
      <c r="C755" t="str">
        <f>IF(COUNTIF(B:B,B755)&gt;1,_xlfn.CONCAT(A755," (",M755,")"),B755)</f>
        <v>Mĭgōng Jiēdào</v>
      </c>
      <c r="D755" t="s">
        <v>2340</v>
      </c>
      <c r="E755" t="s">
        <v>270</v>
      </c>
      <c r="F755" t="str">
        <f>_xlfn.CONCAT(D755,", ",H755,", ",I755,", ","湖北省")</f>
        <v>米公街道, 樊城区, 襄阳市, 湖北省</v>
      </c>
      <c r="G755">
        <v>83034</v>
      </c>
      <c r="H755" t="s">
        <v>215</v>
      </c>
      <c r="I755" t="s">
        <v>213</v>
      </c>
      <c r="J755">
        <f>VLOOKUP(F755,[1]!china_towns_second__2[[Column1]:[Y]],3,FALSE)</f>
        <v>32.038147742888498</v>
      </c>
      <c r="K755">
        <f>VLOOKUP(F755,[1]!china_towns_second__2[[Column1]:[Y]],2,FALSE)</f>
        <v>112.1375673</v>
      </c>
      <c r="L755" t="s">
        <v>4880</v>
      </c>
      <c r="M755" t="str">
        <f>VLOOKUP(H755,CHOOSE({1,2},Table18[Native],Table18[Name]),2,0)</f>
        <v>Fánchéng Qū</v>
      </c>
      <c r="N755" t="str">
        <f>VLOOKUP(I755,CHOOSE({1,2},Table18[Native],Table18[Name]),2,0)</f>
        <v>Xiāngyáng Shì</v>
      </c>
      <c r="O755" t="str">
        <f>_xlfn.CONCAT(L755," (",N755,")")</f>
        <v>Migong Jiedao (Xiāngyáng Shì)</v>
      </c>
      <c r="P755" s="12" t="str">
        <f>IF(COUNTIF(O:O,O755)&gt;1,_xlfn.CONCAT(L755," (",M755,")"),O755)</f>
        <v>Migong Jiedao (Xiāngyáng Shì)</v>
      </c>
    </row>
    <row r="756" spans="1:16" x14ac:dyDescent="0.25">
      <c r="A756" t="s">
        <v>2955</v>
      </c>
      <c r="B756" t="str">
        <f>IF(COUNTIF(A:A,A756)&gt;1,_xlfn.CONCAT(A756," (",N756,")"),A756)</f>
        <v>Míngfèng Zhèn</v>
      </c>
      <c r="C756" t="str">
        <f>IF(COUNTIF(B:B,B756)&gt;1,_xlfn.CONCAT(A756," (",M756,")"),B756)</f>
        <v>Míngfèng Zhèn</v>
      </c>
      <c r="D756" t="s">
        <v>2956</v>
      </c>
      <c r="E756" t="s">
        <v>256</v>
      </c>
      <c r="F756" t="str">
        <f>_xlfn.CONCAT(D756,", ",H756,", ",I756,", ","湖北省")</f>
        <v>鸣凤镇, 远安县, 宜昌市, 湖北省</v>
      </c>
      <c r="G756">
        <v>55838</v>
      </c>
      <c r="H756" t="s">
        <v>249</v>
      </c>
      <c r="I756" t="s">
        <v>238</v>
      </c>
      <c r="J756">
        <f>VLOOKUP(F756,[1]!china_towns_second__2[[Column1]:[Y]],3,FALSE)</f>
        <v>31.034360670683601</v>
      </c>
      <c r="K756">
        <f>VLOOKUP(F756,[1]!china_towns_second__2[[Column1]:[Y]],2,FALSE)</f>
        <v>111.6577285</v>
      </c>
      <c r="L756" t="s">
        <v>5198</v>
      </c>
      <c r="M756" t="str">
        <f>VLOOKUP(H756,CHOOSE({1,2},Table18[Native],Table18[Name]),2,0)</f>
        <v>Yuăn'ān Xiàn</v>
      </c>
      <c r="N756" t="str">
        <f>VLOOKUP(I756,CHOOSE({1,2},Table18[Native],Table18[Name]),2,0)</f>
        <v>Yíchāng Shì</v>
      </c>
      <c r="O756" t="str">
        <f>_xlfn.CONCAT(L756," (",N756,")")</f>
        <v>Mingfeng Zhen (Yíchāng Shì)</v>
      </c>
      <c r="P756" s="12" t="str">
        <f>IF(COUNTIF(O:O,O756)&gt;1,_xlfn.CONCAT(L756," (",M756,")"),O756)</f>
        <v>Mingfeng Zhen (Yíchāng Shì)</v>
      </c>
    </row>
    <row r="757" spans="1:16" x14ac:dyDescent="0.25">
      <c r="A757" t="s">
        <v>910</v>
      </c>
      <c r="B757" t="str">
        <f>IF(COUNTIF(A:A,A757)&gt;1,_xlfn.CONCAT(A757," (",N757,")"),A757)</f>
        <v>Míngshān Xiāng</v>
      </c>
      <c r="C757" t="str">
        <f>IF(COUNTIF(B:B,B757)&gt;1,_xlfn.CONCAT(A757," (",M757,")"),B757)</f>
        <v>Míngshān Xiāng</v>
      </c>
      <c r="D757" t="s">
        <v>911</v>
      </c>
      <c r="E757" t="s">
        <v>285</v>
      </c>
      <c r="F757" t="str">
        <f>_xlfn.CONCAT(D757,", ",H757,", ",I757,", ","湖北省")</f>
        <v>茗山乡, 大冶市, 黄石市, 湖北省</v>
      </c>
      <c r="G757">
        <v>35403</v>
      </c>
      <c r="H757" t="s">
        <v>160</v>
      </c>
      <c r="I757" t="s">
        <v>159</v>
      </c>
      <c r="J757" t="e">
        <f>VLOOKUP(F757,[1]!china_towns_second__2[[Column1]:[Y]],3,FALSE)</f>
        <v>#N/A</v>
      </c>
      <c r="K757" t="e">
        <f>VLOOKUP(F757,[1]!china_towns_second__2[[Column1]:[Y]],2,FALSE)</f>
        <v>#N/A</v>
      </c>
      <c r="L757" t="s">
        <v>4139</v>
      </c>
      <c r="M757" t="str">
        <f>VLOOKUP(H757,CHOOSE({1,2},Table18[Native],Table18[Name]),2,0)</f>
        <v>Dàyĕ Shì</v>
      </c>
      <c r="N757" t="str">
        <f>VLOOKUP(I757,CHOOSE({1,2},Table18[Native],Table18[Name]),2,0)</f>
        <v>Huángshí Shì</v>
      </c>
      <c r="O757" t="str">
        <f>_xlfn.CONCAT(L757," (",N757,")")</f>
        <v>Mingshan Xiang (Huángshí Shì)</v>
      </c>
      <c r="P757" s="12" t="str">
        <f>IF(COUNTIF(O:O,O757)&gt;1,_xlfn.CONCAT(L757," (",M757,")"),O757)</f>
        <v>Mingshan Xiang (Huángshí Shì)</v>
      </c>
    </row>
    <row r="758" spans="1:16" x14ac:dyDescent="0.25">
      <c r="A758" t="s">
        <v>2727</v>
      </c>
      <c r="B758" t="str">
        <f>IF(COUNTIF(A:A,A758)&gt;1,_xlfn.CONCAT(A758," (",N758,")"),A758)</f>
        <v>Mĭnjí Xiāng</v>
      </c>
      <c r="C758" t="str">
        <f>IF(COUNTIF(B:B,B758)&gt;1,_xlfn.CONCAT(A758," (",M758,")"),B758)</f>
        <v>Mĭnjí Xiāng</v>
      </c>
      <c r="D758" t="s">
        <v>2728</v>
      </c>
      <c r="E758" t="s">
        <v>285</v>
      </c>
      <c r="F758" t="str">
        <f>_xlfn.CONCAT(D758,", ",H758,", ",I758,", ","湖北省")</f>
        <v>闵集乡, 孝南区, 孝感市, 湖北省</v>
      </c>
      <c r="G758">
        <v>22201</v>
      </c>
      <c r="H758" t="s">
        <v>235</v>
      </c>
      <c r="I758" t="s">
        <v>230</v>
      </c>
      <c r="J758" t="e">
        <f>VLOOKUP(F758,[1]!china_towns_second__2[[Column1]:[Y]],3,FALSE)</f>
        <v>#N/A</v>
      </c>
      <c r="K758" t="e">
        <f>VLOOKUP(F758,[1]!china_towns_second__2[[Column1]:[Y]],2,FALSE)</f>
        <v>#N/A</v>
      </c>
      <c r="L758" t="s">
        <v>5080</v>
      </c>
      <c r="M758" t="str">
        <f>VLOOKUP(H758,CHOOSE({1,2},Table18[Native],Table18[Name]),2,0)</f>
        <v>Xiàonán Qū</v>
      </c>
      <c r="N758" t="str">
        <f>VLOOKUP(I758,CHOOSE({1,2},Table18[Native],Table18[Name]),2,0)</f>
        <v>Xiàogăn Shì</v>
      </c>
      <c r="O758" t="str">
        <f>_xlfn.CONCAT(L758," (",N758,")")</f>
        <v>Minji Xiang (Xiàogăn Shì)</v>
      </c>
      <c r="P758" s="12" t="str">
        <f>IF(COUNTIF(O:O,O758)&gt;1,_xlfn.CONCAT(L758," (",M758,")"),O758)</f>
        <v>Minji Xiang (Xiàogăn Shì)</v>
      </c>
    </row>
    <row r="759" spans="1:16" x14ac:dyDescent="0.25">
      <c r="A759" t="s">
        <v>1913</v>
      </c>
      <c r="B759" t="str">
        <f>IF(COUNTIF(A:A,A759)&gt;1,_xlfn.CONCAT(A759," (",N759,")"),A759)</f>
        <v>Mínquánjiē Jiēdào</v>
      </c>
      <c r="C759" t="str">
        <f>IF(COUNTIF(B:B,B759)&gt;1,_xlfn.CONCAT(A759," (",M759,")"),B759)</f>
        <v>Mínquánjiē Jiēdào</v>
      </c>
      <c r="D759" t="s">
        <v>1914</v>
      </c>
      <c r="E759" t="s">
        <v>270</v>
      </c>
      <c r="F759" t="str">
        <f>_xlfn.CONCAT(D759,", ",H759,", ",I759,", ","湖北省")</f>
        <v>民权街街道, 江汉区, 武汉市, 湖北省</v>
      </c>
      <c r="G759">
        <v>36387</v>
      </c>
      <c r="H759" t="s">
        <v>207</v>
      </c>
      <c r="I759" t="s">
        <v>199</v>
      </c>
      <c r="J759">
        <f>VLOOKUP(F759,[1]!china_towns_second__2[[Column1]:[Y]],3,FALSE)</f>
        <v>30.5759032085077</v>
      </c>
      <c r="K759">
        <f>VLOOKUP(F759,[1]!china_towns_second__2[[Column1]:[Y]],2,FALSE)</f>
        <v>114.2856446</v>
      </c>
      <c r="L759" t="s">
        <v>4653</v>
      </c>
      <c r="M759" t="str">
        <f>VLOOKUP(H759,CHOOSE({1,2},Table18[Native],Table18[Name]),2,0)</f>
        <v>Jiānghàn Qū</v>
      </c>
      <c r="N759" t="str">
        <f>VLOOKUP(I759,CHOOSE({1,2},Table18[Native],Table18[Name]),2,0)</f>
        <v>Wŭhàn Shì</v>
      </c>
      <c r="O759" t="str">
        <f>_xlfn.CONCAT(L759," (",N759,")")</f>
        <v>Minquanjie Jiedao (Wŭhàn Shì)</v>
      </c>
      <c r="P759" s="12" t="str">
        <f>IF(COUNTIF(O:O,O759)&gt;1,_xlfn.CONCAT(L759," (",M759,")"),O759)</f>
        <v>Minquanjie Jiedao (Wŭhàn Shì)</v>
      </c>
    </row>
    <row r="760" spans="1:16" x14ac:dyDescent="0.25">
      <c r="A760" t="s">
        <v>1915</v>
      </c>
      <c r="B760" t="str">
        <f>IF(COUNTIF(A:A,A760)&gt;1,_xlfn.CONCAT(A760," (",N760,")"),A760)</f>
        <v>Mínyìjiē Jiēdào</v>
      </c>
      <c r="C760" t="str">
        <f>IF(COUNTIF(B:B,B760)&gt;1,_xlfn.CONCAT(A760," (",M760,")"),B760)</f>
        <v>Mínyìjiē Jiēdào</v>
      </c>
      <c r="D760" t="s">
        <v>1916</v>
      </c>
      <c r="E760" t="s">
        <v>270</v>
      </c>
      <c r="F760" t="str">
        <f>_xlfn.CONCAT(D760,", ",H760,", ",I760,", ","湖北省")</f>
        <v>民意街街道, 江汉区, 武汉市, 湖北省</v>
      </c>
      <c r="G760">
        <v>35693</v>
      </c>
      <c r="H760" t="s">
        <v>207</v>
      </c>
      <c r="I760" t="s">
        <v>199</v>
      </c>
      <c r="J760">
        <f>VLOOKUP(F760,[1]!china_towns_second__2[[Column1]:[Y]],3,FALSE)</f>
        <v>30.579722891504002</v>
      </c>
      <c r="K760">
        <f>VLOOKUP(F760,[1]!china_towns_second__2[[Column1]:[Y]],2,FALSE)</f>
        <v>114.2745654</v>
      </c>
      <c r="L760" t="s">
        <v>4654</v>
      </c>
      <c r="M760" t="str">
        <f>VLOOKUP(H760,CHOOSE({1,2},Table18[Native],Table18[Name]),2,0)</f>
        <v>Jiānghàn Qū</v>
      </c>
      <c r="N760" t="str">
        <f>VLOOKUP(I760,CHOOSE({1,2},Table18[Native],Table18[Name]),2,0)</f>
        <v>Wŭhàn Shì</v>
      </c>
      <c r="O760" t="str">
        <f>_xlfn.CONCAT(L760," (",N760,")")</f>
        <v>Minyijie Jiedao (Wŭhàn Shì)</v>
      </c>
      <c r="P760" s="12" t="str">
        <f>IF(COUNTIF(O:O,O760)&gt;1,_xlfn.CONCAT(L760," (",M760,")"),O760)</f>
        <v>Minyijie Jiedao (Wŭhàn Shì)</v>
      </c>
    </row>
    <row r="761" spans="1:16" x14ac:dyDescent="0.25">
      <c r="A761" t="s">
        <v>1917</v>
      </c>
      <c r="B761" t="str">
        <f>IF(COUNTIF(A:A,A761)&gt;1,_xlfn.CONCAT(A761," (",N761,")"),A761)</f>
        <v>Mínzújiē Jiēdào</v>
      </c>
      <c r="C761" t="str">
        <f>IF(COUNTIF(B:B,B761)&gt;1,_xlfn.CONCAT(A761," (",M761,")"),B761)</f>
        <v>Mínzújiē Jiēdào</v>
      </c>
      <c r="D761" t="s">
        <v>1918</v>
      </c>
      <c r="E761" t="s">
        <v>270</v>
      </c>
      <c r="F761" t="str">
        <f>_xlfn.CONCAT(D761,", ",H761,", ",I761,", ","湖北省")</f>
        <v>民族街街道, 江汉区, 武汉市, 湖北省</v>
      </c>
      <c r="G761">
        <v>32213</v>
      </c>
      <c r="H761" t="s">
        <v>207</v>
      </c>
      <c r="I761" t="s">
        <v>199</v>
      </c>
      <c r="J761">
        <f>VLOOKUP(F761,[1]!china_towns_second__2[[Column1]:[Y]],3,FALSE)</f>
        <v>30.570894712439099</v>
      </c>
      <c r="K761">
        <f>VLOOKUP(F761,[1]!china_towns_second__2[[Column1]:[Y]],2,FALSE)</f>
        <v>114.2880804</v>
      </c>
      <c r="L761" t="s">
        <v>4655</v>
      </c>
      <c r="M761" t="str">
        <f>VLOOKUP(H761,CHOOSE({1,2},Table18[Native],Table18[Name]),2,0)</f>
        <v>Jiānghàn Qū</v>
      </c>
      <c r="N761" t="str">
        <f>VLOOKUP(I761,CHOOSE({1,2},Table18[Native],Table18[Name]),2,0)</f>
        <v>Wŭhàn Shì</v>
      </c>
      <c r="O761" t="str">
        <f>_xlfn.CONCAT(L761," (",N761,")")</f>
        <v>Minzujie Jiedao (Wŭhàn Shì)</v>
      </c>
      <c r="P761" s="12" t="str">
        <f>IF(COUNTIF(O:O,O761)&gt;1,_xlfn.CONCAT(L761," (",M761,")"),O761)</f>
        <v>Minzujie Jiedao (Wŭhàn Shì)</v>
      </c>
    </row>
    <row r="762" spans="1:16" x14ac:dyDescent="0.25">
      <c r="A762" t="s">
        <v>1234</v>
      </c>
      <c r="B762" t="str">
        <f>IF(COUNTIF(A:A,A762)&gt;1,_xlfn.CONCAT(A762," (",N762,")"),A762)</f>
        <v>Míshì Zhèn</v>
      </c>
      <c r="C762" t="str">
        <f>IF(COUNTIF(B:B,B762)&gt;1,_xlfn.CONCAT(A762," (",M762,")"),B762)</f>
        <v>Míshì Zhèn</v>
      </c>
      <c r="D762" t="s">
        <v>1235</v>
      </c>
      <c r="E762" t="s">
        <v>256</v>
      </c>
      <c r="F762" t="str">
        <f>_xlfn.CONCAT(D762,", ",H762,", ",I762,", ","湖北省")</f>
        <v>弥市镇, 荆州区, 荆州市, 湖北省</v>
      </c>
      <c r="G762">
        <v>58712</v>
      </c>
      <c r="H762" t="s">
        <v>182</v>
      </c>
      <c r="I762" t="s">
        <v>177</v>
      </c>
      <c r="J762">
        <f>VLOOKUP(F762,[1]!china_towns_second__2[[Column1]:[Y]],3,FALSE)</f>
        <v>30.208100770539701</v>
      </c>
      <c r="K762">
        <f>VLOOKUP(F762,[1]!china_towns_second__2[[Column1]:[Y]],2,FALSE)</f>
        <v>112.07627239999999</v>
      </c>
      <c r="L762" t="s">
        <v>4301</v>
      </c>
      <c r="M762" t="str">
        <f>VLOOKUP(H762,CHOOSE({1,2},Table18[Native],Table18[Name]),2,0)</f>
        <v>Jīngzhōu Qū</v>
      </c>
      <c r="N762" t="str">
        <f>VLOOKUP(I762,CHOOSE({1,2},Table18[Native],Table18[Name]),2,0)</f>
        <v>Jīngzhōu Shì</v>
      </c>
      <c r="O762" t="str">
        <f>_xlfn.CONCAT(L762," (",N762,")")</f>
        <v>Mishi Zhen (Jīngzhōu Shì)</v>
      </c>
      <c r="P762" s="12" t="str">
        <f>IF(COUNTIF(O:O,O762)&gt;1,_xlfn.CONCAT(L762," (",M762,")"),O762)</f>
        <v>Mishi Zhen (Jīngzhōu Shì)</v>
      </c>
    </row>
    <row r="763" spans="1:16" x14ac:dyDescent="0.25">
      <c r="A763" t="s">
        <v>2957</v>
      </c>
      <c r="B763" t="str">
        <f>IF(COUNTIF(A:A,A763)&gt;1,_xlfn.CONCAT(A763," (",N763,")"),A763)</f>
        <v>Mópíng Xiāng</v>
      </c>
      <c r="C763" t="str">
        <f>IF(COUNTIF(B:B,B763)&gt;1,_xlfn.CONCAT(A763," (",M763,")"),B763)</f>
        <v>Mópíng Xiāng</v>
      </c>
      <c r="D763" t="s">
        <v>2958</v>
      </c>
      <c r="E763" t="s">
        <v>285</v>
      </c>
      <c r="F763" t="str">
        <f>_xlfn.CONCAT(D763,", ",H763,", ",I763,", ","湖北省")</f>
        <v>磨坪乡, 秭归县, 宜昌市, 湖北省</v>
      </c>
      <c r="G763">
        <v>11368</v>
      </c>
      <c r="H763" t="s">
        <v>251</v>
      </c>
      <c r="I763" t="s">
        <v>238</v>
      </c>
      <c r="J763" t="e">
        <f>VLOOKUP(F763,[1]!china_towns_second__2[[Column1]:[Y]],3,FALSE)</f>
        <v>#N/A</v>
      </c>
      <c r="K763" t="e">
        <f>VLOOKUP(F763,[1]!china_towns_second__2[[Column1]:[Y]],2,FALSE)</f>
        <v>#N/A</v>
      </c>
      <c r="L763" t="s">
        <v>5199</v>
      </c>
      <c r="M763" t="str">
        <f>VLOOKUP(H763,CHOOSE({1,2},Table18[Native],Table18[Name]),2,0)</f>
        <v>Zĭguī Xiàn</v>
      </c>
      <c r="N763" t="str">
        <f>VLOOKUP(I763,CHOOSE({1,2},Table18[Native],Table18[Name]),2,0)</f>
        <v>Yíchāng Shì</v>
      </c>
      <c r="O763" t="str">
        <f>_xlfn.CONCAT(L763," (",N763,")")</f>
        <v>Moping Xiang (Yíchāng Shì)</v>
      </c>
      <c r="P763" s="12" t="str">
        <f>IF(COUNTIF(O:O,O763)&gt;1,_xlfn.CONCAT(L763," (",M763,")"),O763)</f>
        <v>Moping Xiang (Yíchāng Shì)</v>
      </c>
    </row>
    <row r="764" spans="1:16" x14ac:dyDescent="0.25">
      <c r="A764" t="s">
        <v>2959</v>
      </c>
      <c r="B764" t="str">
        <f>IF(COUNTIF(A:A,A764)&gt;1,_xlfn.CONCAT(A764," (",N764,")"),A764)</f>
        <v>Móshì Zhèn</v>
      </c>
      <c r="C764" t="str">
        <f>IF(COUNTIF(B:B,B764)&gt;1,_xlfn.CONCAT(A764," (",M764,")"),B764)</f>
        <v>Móshì Zhèn</v>
      </c>
      <c r="D764" t="s">
        <v>2960</v>
      </c>
      <c r="E764" t="s">
        <v>256</v>
      </c>
      <c r="F764" t="str">
        <f>_xlfn.CONCAT(D764,", ",H764,", ",I764,", ","湖北省")</f>
        <v>磨市镇, 长阳土家族自治县, 宜昌市, 湖北省</v>
      </c>
      <c r="G764">
        <v>29832</v>
      </c>
      <c r="H764" t="s">
        <v>239</v>
      </c>
      <c r="I764" t="s">
        <v>238</v>
      </c>
      <c r="J764">
        <f>VLOOKUP(F764,[1]!china_towns_second__2[[Column1]:[Y]],3,FALSE)</f>
        <v>30.406442133685399</v>
      </c>
      <c r="K764">
        <f>VLOOKUP(F764,[1]!china_towns_second__2[[Column1]:[Y]],2,FALSE)</f>
        <v>111.2366509</v>
      </c>
      <c r="L764" t="s">
        <v>5200</v>
      </c>
      <c r="M764" t="str">
        <f>VLOOKUP(H764,CHOOSE({1,2},Table18[Native],Table18[Name]),2,0)</f>
        <v>Chángyáng Tŭjiāzú Zìzhìxiàn</v>
      </c>
      <c r="N764" t="str">
        <f>VLOOKUP(I764,CHOOSE({1,2},Table18[Native],Table18[Name]),2,0)</f>
        <v>Yíchāng Shì</v>
      </c>
      <c r="O764" t="str">
        <f>_xlfn.CONCAT(L764," (",N764,")")</f>
        <v>Moshi Zhen (Yíchāng Shì)</v>
      </c>
      <c r="P764" s="12" t="str">
        <f>IF(COUNTIF(O:O,O764)&gt;1,_xlfn.CONCAT(L764," (",M764,")"),O764)</f>
        <v>Moshi Zhen (Yíchāng Shì)</v>
      </c>
    </row>
    <row r="765" spans="1:16" x14ac:dyDescent="0.25">
      <c r="A765" t="s">
        <v>403</v>
      </c>
      <c r="B765" t="str">
        <f>IF(COUNTIF(A:A,A765)&gt;1,_xlfn.CONCAT(A765," (",N765,")"),A765)</f>
        <v>Móudào Zhèn</v>
      </c>
      <c r="C765" t="str">
        <f>IF(COUNTIF(B:B,B765)&gt;1,_xlfn.CONCAT(A765," (",M765,")"),B765)</f>
        <v>Móudào Zhèn</v>
      </c>
      <c r="D765" t="s">
        <v>404</v>
      </c>
      <c r="E765" t="s">
        <v>256</v>
      </c>
      <c r="F765" t="str">
        <f>_xlfn.CONCAT(D765,", ",H765,", ",I765,", ","湖北省")</f>
        <v>谋道镇, 利川市, 恩施土家族苗族自治州, 湖北省</v>
      </c>
      <c r="G765">
        <v>44236</v>
      </c>
      <c r="H765" t="s">
        <v>141</v>
      </c>
      <c r="I765" t="s">
        <v>135</v>
      </c>
      <c r="J765">
        <f>VLOOKUP(F765,[1]!china_towns_second__2[[Column1]:[Y]],3,FALSE)</f>
        <v>30.4624945224529</v>
      </c>
      <c r="K765">
        <f>VLOOKUP(F765,[1]!china_towns_second__2[[Column1]:[Y]],2,FALSE)</f>
        <v>108.6903238</v>
      </c>
      <c r="L765" t="s">
        <v>3892</v>
      </c>
      <c r="M765" t="str">
        <f>VLOOKUP(H765,CHOOSE({1,2},Table18[Native],Table18[Name]),2,0)</f>
        <v>Lìchuān Shì</v>
      </c>
      <c r="N765" t="str">
        <f>VLOOKUP(I765,CHOOSE({1,2},Table18[Native],Table18[Name]),2,0)</f>
        <v>Ēnshī Tŭjiāzú Miáozú Zìzhìzhōu</v>
      </c>
      <c r="O765" t="str">
        <f>_xlfn.CONCAT(L765," (",N765,")")</f>
        <v>Moudao Zhen (Ēnshī Tŭjiāzú Miáozú Zìzhìzhōu)</v>
      </c>
      <c r="P765" s="12" t="str">
        <f>IF(COUNTIF(O:O,O765)&gt;1,_xlfn.CONCAT(L765," (",M765,")"),O765)</f>
        <v>Moudao Zhen (Ēnshī Tŭjiāzú Miáozú Zìzhìzhōu)</v>
      </c>
    </row>
    <row r="766" spans="1:16" x14ac:dyDescent="0.25">
      <c r="A766" t="s">
        <v>405</v>
      </c>
      <c r="B766" t="str">
        <f>IF(COUNTIF(A:A,A766)&gt;1,_xlfn.CONCAT(A766," (",N766,")"),A766)</f>
        <v>Mùfŭ</v>
      </c>
      <c r="C766" t="str">
        <f>IF(COUNTIF(B:B,B766)&gt;1,_xlfn.CONCAT(A766," (",M766,")"),B766)</f>
        <v>Mùfŭ</v>
      </c>
      <c r="D766" t="s">
        <v>406</v>
      </c>
      <c r="E766" t="s">
        <v>267</v>
      </c>
      <c r="F766" t="str">
        <f>_xlfn.CONCAT(D766,", ",H766,", ",I766,", ","湖北省")</f>
        <v>沐抚办事处, 恩施市, 恩施土家族苗族自治州, 湖北省</v>
      </c>
      <c r="G766">
        <v>20463</v>
      </c>
      <c r="H766" t="s">
        <v>137</v>
      </c>
      <c r="I766" t="s">
        <v>135</v>
      </c>
      <c r="J766" t="e">
        <f>VLOOKUP(F766,[1]!china_towns_second__2[[Column1]:[Y]],3,FALSE)</f>
        <v>#N/A</v>
      </c>
      <c r="K766" t="e">
        <f>VLOOKUP(F766,[1]!china_towns_second__2[[Column1]:[Y]],2,FALSE)</f>
        <v>#N/A</v>
      </c>
      <c r="L766" t="s">
        <v>3893</v>
      </c>
      <c r="M766" t="str">
        <f>VLOOKUP(H766,CHOOSE({1,2},Table18[Native],Table18[Name]),2,0)</f>
        <v>Ēnshī Shì</v>
      </c>
      <c r="N766" t="str">
        <f>VLOOKUP(I766,CHOOSE({1,2},Table18[Native],Table18[Name]),2,0)</f>
        <v>Ēnshī Tŭjiāzú Miáozú Zìzhìzhōu</v>
      </c>
      <c r="O766" t="str">
        <f>_xlfn.CONCAT(L766," (",N766,")")</f>
        <v>Mufu (Ēnshī Tŭjiāzú Miáozú Zìzhìzhōu)</v>
      </c>
      <c r="P766" s="12" t="str">
        <f>IF(COUNTIF(O:O,O766)&gt;1,_xlfn.CONCAT(L766," (",M766,")"),O766)</f>
        <v>Mufu (Ēnshī Tŭjiāzú Miáozú Zìzhìzhōu)</v>
      </c>
    </row>
    <row r="767" spans="1:16" x14ac:dyDescent="0.25">
      <c r="A767" t="s">
        <v>912</v>
      </c>
      <c r="B767" t="str">
        <f>IF(COUNTIF(A:A,A767)&gt;1,_xlfn.CONCAT(A767," (",N767,")"),A767)</f>
        <v>Mùgăng Zhèn</v>
      </c>
      <c r="C767" t="str">
        <f>IF(COUNTIF(B:B,B767)&gt;1,_xlfn.CONCAT(A767," (",M767,")"),B767)</f>
        <v>Mùgăng Zhèn</v>
      </c>
      <c r="D767" t="s">
        <v>913</v>
      </c>
      <c r="E767" t="s">
        <v>256</v>
      </c>
      <c r="F767" t="str">
        <f>_xlfn.CONCAT(D767,", ",H767,", ",I767,", ","湖北省")</f>
        <v>木港镇, 阳新县, 黄石市, 湖北省</v>
      </c>
      <c r="G767">
        <v>42448</v>
      </c>
      <c r="H767" t="s">
        <v>165</v>
      </c>
      <c r="I767" t="s">
        <v>159</v>
      </c>
      <c r="J767">
        <f>VLOOKUP(F767,[1]!china_towns_second__2[[Column1]:[Y]],3,FALSE)</f>
        <v>29.7305608293887</v>
      </c>
      <c r="K767">
        <f>VLOOKUP(F767,[1]!china_towns_second__2[[Column1]:[Y]],2,FALSE)</f>
        <v>115.2183569</v>
      </c>
      <c r="L767" t="s">
        <v>4140</v>
      </c>
      <c r="M767" t="str">
        <f>VLOOKUP(H767,CHOOSE({1,2},Table18[Native],Table18[Name]),2,0)</f>
        <v>Yángxīn Xiàn</v>
      </c>
      <c r="N767" t="str">
        <f>VLOOKUP(I767,CHOOSE({1,2},Table18[Native],Table18[Name]),2,0)</f>
        <v>Huángshí Shì</v>
      </c>
      <c r="O767" t="str">
        <f>_xlfn.CONCAT(L767," (",N767,")")</f>
        <v>Mugang Zhen (Huángshí Shì)</v>
      </c>
      <c r="P767" s="12" t="str">
        <f>IF(COUNTIF(O:O,O767)&gt;1,_xlfn.CONCAT(L767," (",M767,")"),O767)</f>
        <v>Mugang Zhen (Huángshí Shì)</v>
      </c>
    </row>
    <row r="768" spans="1:16" x14ac:dyDescent="0.25">
      <c r="A768" t="s">
        <v>1921</v>
      </c>
      <c r="B768" t="str">
        <f>IF(COUNTIF(A:A,A768)&gt;1,_xlfn.CONCAT(A768," (",N768,")"),A768)</f>
        <v>Mùlán Xiāng</v>
      </c>
      <c r="C768" t="str">
        <f>IF(COUNTIF(B:B,B768)&gt;1,_xlfn.CONCAT(A768," (",M768,")"),B768)</f>
        <v>Mùlán Xiāng</v>
      </c>
      <c r="D768" t="s">
        <v>1922</v>
      </c>
      <c r="E768" t="s">
        <v>285</v>
      </c>
      <c r="F768" t="str">
        <f>_xlfn.CONCAT(D768,", ",H768,", ",I768,", ","湖北省")</f>
        <v>木兰乡, 黄陂区, 武汉市, 湖北省</v>
      </c>
      <c r="G768">
        <v>30039</v>
      </c>
      <c r="H768" t="s">
        <v>205</v>
      </c>
      <c r="I768" t="s">
        <v>199</v>
      </c>
      <c r="J768" t="e">
        <f>VLOOKUP(F768,[1]!china_towns_second__2[[Column1]:[Y]],3,FALSE)</f>
        <v>#N/A</v>
      </c>
      <c r="K768" t="e">
        <f>VLOOKUP(F768,[1]!china_towns_second__2[[Column1]:[Y]],2,FALSE)</f>
        <v>#N/A</v>
      </c>
      <c r="L768" t="s">
        <v>4657</v>
      </c>
      <c r="M768" t="str">
        <f>VLOOKUP(H768,CHOOSE({1,2},Table18[Native],Table18[Name]),2,0)</f>
        <v>Huángpí Qū</v>
      </c>
      <c r="N768" t="str">
        <f>VLOOKUP(I768,CHOOSE({1,2},Table18[Native],Table18[Name]),2,0)</f>
        <v>Wŭhàn Shì</v>
      </c>
      <c r="O768" t="str">
        <f>_xlfn.CONCAT(L768," (",N768,")")</f>
        <v>Mulan Xiang (Wŭhàn Shì)</v>
      </c>
      <c r="P768" s="12" t="str">
        <f>IF(COUNTIF(O:O,O768)&gt;1,_xlfn.CONCAT(L768," (",M768,")"),O768)</f>
        <v>Mulan Xiang (Wŭhàn Shì)</v>
      </c>
    </row>
    <row r="769" spans="1:16" x14ac:dyDescent="0.25">
      <c r="A769" t="s">
        <v>1919</v>
      </c>
      <c r="B769" t="str">
        <f>IF(COUNTIF(A:A,A769)&gt;1,_xlfn.CONCAT(A769," (",N769,")"),A769)</f>
        <v>Mùlánshān Fēngjĭngqū Guǎnlǐchù</v>
      </c>
      <c r="C769" t="str">
        <f>IF(COUNTIF(B:B,B769)&gt;1,_xlfn.CONCAT(A769," (",M769,")"),B769)</f>
        <v>Mùlánshān Fēngjĭngqū Guǎnlǐchù</v>
      </c>
      <c r="D769" t="s">
        <v>1920</v>
      </c>
      <c r="E769" t="s">
        <v>267</v>
      </c>
      <c r="F769" t="str">
        <f>_xlfn.CONCAT(D769,", ",H769,", ",I769,", ","湖北省")</f>
        <v>木兰山风景区管理处, 黄陂区, 武汉市, 湖北省</v>
      </c>
      <c r="G769">
        <v>1564</v>
      </c>
      <c r="H769" t="s">
        <v>205</v>
      </c>
      <c r="I769" t="s">
        <v>199</v>
      </c>
      <c r="J769" t="e">
        <f>VLOOKUP(F769,[1]!china_towns_second__2[[Column1]:[Y]],3,FALSE)</f>
        <v>#N/A</v>
      </c>
      <c r="K769" t="e">
        <f>VLOOKUP(F769,[1]!china_towns_second__2[[Column1]:[Y]],2,FALSE)</f>
        <v>#N/A</v>
      </c>
      <c r="L769" t="s">
        <v>4656</v>
      </c>
      <c r="M769" t="str">
        <f>VLOOKUP(H769,CHOOSE({1,2},Table18[Native],Table18[Name]),2,0)</f>
        <v>Huángpí Qū</v>
      </c>
      <c r="N769" t="str">
        <f>VLOOKUP(I769,CHOOSE({1,2},Table18[Native],Table18[Name]),2,0)</f>
        <v>Wŭhàn Shì</v>
      </c>
      <c r="O769" t="str">
        <f>_xlfn.CONCAT(L769," (",N769,")")</f>
        <v>Mulanshan Fengjingqu Guanlichu (Wŭhàn Shì)</v>
      </c>
      <c r="P769" s="12" t="str">
        <f>IF(COUNTIF(O:O,O769)&gt;1,_xlfn.CONCAT(L769," (",M769,")"),O769)</f>
        <v>Mulanshan Fengjingqu Guanlichu (Wŭhàn Shì)</v>
      </c>
    </row>
    <row r="770" spans="1:16" x14ac:dyDescent="0.25">
      <c r="A770" t="s">
        <v>2529</v>
      </c>
      <c r="B770" t="str">
        <f>IF(COUNTIF(A:A,A770)&gt;1,_xlfn.CONCAT(A770," (",N770,")"),A770)</f>
        <v>Mùyú Zhèn</v>
      </c>
      <c r="C770" t="str">
        <f>IF(COUNTIF(B:B,B770)&gt;1,_xlfn.CONCAT(A770," (",M770,")"),B770)</f>
        <v>Mùyú Zhèn</v>
      </c>
      <c r="D770" t="s">
        <v>2530</v>
      </c>
      <c r="E770" t="s">
        <v>256</v>
      </c>
      <c r="F770" t="str">
        <f>_xlfn.CONCAT(D770,", ",H770,", ",I770,", ","湖北省")</f>
        <v>木鱼镇, 神农架林区, 湖北省省直辖县级行政区划, 湖北省</v>
      </c>
      <c r="G770">
        <v>9089</v>
      </c>
      <c r="H770" t="s">
        <v>168</v>
      </c>
      <c r="I770" t="s">
        <v>166</v>
      </c>
      <c r="J770">
        <f>VLOOKUP(F770,[1]!china_towns_second__2[[Column1]:[Y]],3,FALSE)</f>
        <v>31.437352252056801</v>
      </c>
      <c r="K770">
        <f>VLOOKUP(F770,[1]!china_towns_second__2[[Column1]:[Y]],2,FALSE)</f>
        <v>110.4562636</v>
      </c>
      <c r="L770" t="s">
        <v>4978</v>
      </c>
      <c r="M770" t="str">
        <f>VLOOKUP(H770,CHOOSE({1,2},Table18[Native],Table18[Name]),2,0)</f>
        <v>Shénnóngjià Lín Qū</v>
      </c>
      <c r="N770" t="str">
        <f>VLOOKUP(I770,CHOOSE({1,2},Table18[Native],Table18[Name]),2,0)</f>
        <v>Húbĕi Shĕngzhíxiáxiàn Jíxíngzhèng Qūhuà</v>
      </c>
      <c r="O770" t="str">
        <f>_xlfn.CONCAT(L770," (",N770,")")</f>
        <v>Muyu Zhen (Húbĕi Shĕngzhíxiáxiàn Jíxíngzhèng Qūhuà)</v>
      </c>
      <c r="P770" s="12" t="str">
        <f>IF(COUNTIF(O:O,O770)&gt;1,_xlfn.CONCAT(L770," (",M770,")"),O770)</f>
        <v>Muyu Zhen (Húbĕi Shĕngzhíxiáxiàn Jíxíngzhèng Qūhuà)</v>
      </c>
    </row>
    <row r="771" spans="1:16" x14ac:dyDescent="0.25">
      <c r="A771" t="s">
        <v>2729</v>
      </c>
      <c r="B771" t="str">
        <f>IF(COUNTIF(A:A,A771)&gt;1,_xlfn.CONCAT(A771," (",N771,")"),A771)</f>
        <v>Mùzĭ Xiāng</v>
      </c>
      <c r="C771" t="str">
        <f>IF(COUNTIF(B:B,B771)&gt;1,_xlfn.CONCAT(A771," (",M771,")"),B771)</f>
        <v>Mùzĭ Xiāng</v>
      </c>
      <c r="D771" t="s">
        <v>2730</v>
      </c>
      <c r="E771" t="s">
        <v>285</v>
      </c>
      <c r="F771" t="str">
        <f>_xlfn.CONCAT(D771,", ",H771,", ",I771,", ","湖北省")</f>
        <v>木梓乡, 安陆市, 孝感市, 湖北省</v>
      </c>
      <c r="G771">
        <v>19661</v>
      </c>
      <c r="H771" t="s">
        <v>231</v>
      </c>
      <c r="I771" t="s">
        <v>230</v>
      </c>
      <c r="J771" t="e">
        <f>VLOOKUP(F771,[1]!china_towns_second__2[[Column1]:[Y]],3,FALSE)</f>
        <v>#N/A</v>
      </c>
      <c r="K771" t="e">
        <f>VLOOKUP(F771,[1]!china_towns_second__2[[Column1]:[Y]],2,FALSE)</f>
        <v>#N/A</v>
      </c>
      <c r="L771" t="s">
        <v>5081</v>
      </c>
      <c r="M771" t="str">
        <f>VLOOKUP(H771,CHOOSE({1,2},Table18[Native],Table18[Name]),2,0)</f>
        <v>Ānlù Shì</v>
      </c>
      <c r="N771" t="str">
        <f>VLOOKUP(I771,CHOOSE({1,2},Table18[Native],Table18[Name]),2,0)</f>
        <v>Xiàogăn Shì</v>
      </c>
      <c r="O771" t="str">
        <f>_xlfn.CONCAT(L771," (",N771,")")</f>
        <v>Muzi Xiang (Xiàogăn Shì)</v>
      </c>
      <c r="P771" s="12" t="str">
        <f>IF(COUNTIF(O:O,O771)&gt;1,_xlfn.CONCAT(L771," (",M771,")"),O771)</f>
        <v>Muzi Xiang (Xiàogăn Shì)</v>
      </c>
    </row>
    <row r="772" spans="1:16" x14ac:dyDescent="0.25">
      <c r="A772" t="s">
        <v>673</v>
      </c>
      <c r="B772" t="str">
        <f>IF(COUNTIF(A:A,A772)&gt;1,_xlfn.CONCAT(A772," (",N772,")"),A772)</f>
        <v>Mùzidiàn Zhèn</v>
      </c>
      <c r="C772" t="str">
        <f>IF(COUNTIF(B:B,B772)&gt;1,_xlfn.CONCAT(A772," (",M772,")"),B772)</f>
        <v>Mùzidiàn Zhèn</v>
      </c>
      <c r="D772" t="s">
        <v>674</v>
      </c>
      <c r="E772" t="s">
        <v>256</v>
      </c>
      <c r="F772" t="str">
        <f>_xlfn.CONCAT(D772,", ",H772,", ",I772,", ","湖北省")</f>
        <v>木子店镇, 麻城市, 黄冈市, 湖北省</v>
      </c>
      <c r="G772">
        <v>37992</v>
      </c>
      <c r="H772" t="s">
        <v>153</v>
      </c>
      <c r="I772" t="s">
        <v>148</v>
      </c>
      <c r="J772">
        <f>VLOOKUP(F772,[1]!china_towns_second__2[[Column1]:[Y]],3,FALSE)</f>
        <v>31.223316214413899</v>
      </c>
      <c r="K772">
        <f>VLOOKUP(F772,[1]!china_towns_second__2[[Column1]:[Y]],2,FALSE)</f>
        <v>115.3767065</v>
      </c>
      <c r="L772" t="s">
        <v>4027</v>
      </c>
      <c r="M772" t="str">
        <f>VLOOKUP(H772,CHOOSE({1,2},Table18[Native],Table18[Name]),2,0)</f>
        <v>Máchéng Shì</v>
      </c>
      <c r="N772" t="str">
        <f>VLOOKUP(I772,CHOOSE({1,2},Table18[Native],Table18[Name]),2,0)</f>
        <v>Huánggāng Shì</v>
      </c>
      <c r="O772" t="str">
        <f>_xlfn.CONCAT(L772," (",N772,")")</f>
        <v>Muzidian Zhen (Huánggāng Shì)</v>
      </c>
      <c r="P772" s="12" t="str">
        <f>IF(COUNTIF(O:O,O772)&gt;1,_xlfn.CONCAT(L772," (",M772,")"),O772)</f>
        <v>Muzidian Zhen (Huánggāng Shì)</v>
      </c>
    </row>
    <row r="773" spans="1:16" x14ac:dyDescent="0.25">
      <c r="A773" t="s">
        <v>2341</v>
      </c>
      <c r="B773" t="str">
        <f>IF(COUNTIF(A:A,A773)&gt;1,_xlfn.CONCAT(A773," (",N773,")"),A773)</f>
        <v>Nánchéng Jiēdào (Xiāngyáng Shì)</v>
      </c>
      <c r="C773" t="str">
        <f>IF(COUNTIF(B:B,B773)&gt;1,_xlfn.CONCAT(A773," (",M773,")"),B773)</f>
        <v>Nánchéng Jiēdào (Xiāngyáng Shì)</v>
      </c>
      <c r="D773" t="s">
        <v>2342</v>
      </c>
      <c r="E773" t="s">
        <v>270</v>
      </c>
      <c r="F773" t="str">
        <f>_xlfn.CONCAT(D773,", ",H773,", ",I773,", ","湖北省")</f>
        <v>南城街道, 枣阳市, 襄阳市, 湖北省</v>
      </c>
      <c r="G773">
        <v>137934</v>
      </c>
      <c r="H773" t="s">
        <v>222</v>
      </c>
      <c r="I773" t="s">
        <v>213</v>
      </c>
      <c r="J773">
        <f>VLOOKUP(F773,[1]!china_towns_second__2[[Column1]:[Y]],3,FALSE)</f>
        <v>32.0637644826122</v>
      </c>
      <c r="K773">
        <f>VLOOKUP(F773,[1]!china_towns_second__2[[Column1]:[Y]],2,FALSE)</f>
        <v>112.71176509999999</v>
      </c>
      <c r="L773" t="s">
        <v>4881</v>
      </c>
      <c r="M773" t="str">
        <f>VLOOKUP(H773,CHOOSE({1,2},Table18[Native],Table18[Name]),2,0)</f>
        <v>Zăoyáng Shì</v>
      </c>
      <c r="N773" t="str">
        <f>VLOOKUP(I773,CHOOSE({1,2},Table18[Native],Table18[Name]),2,0)</f>
        <v>Xiāngyáng Shì</v>
      </c>
      <c r="O773" t="str">
        <f>_xlfn.CONCAT(L773," (",N773,")")</f>
        <v>Nancheng Jiedao (Xiangyang Shi) (Xiāngyáng Shì)</v>
      </c>
      <c r="P773" s="12" t="str">
        <f>IF(COUNTIF(O:O,O773)&gt;1,_xlfn.CONCAT(L773," (",M773,")"),O773)</f>
        <v>Nancheng Jiedao (Xiangyang Shi) (Xiāngyáng Shì)</v>
      </c>
    </row>
    <row r="774" spans="1:16" x14ac:dyDescent="0.25">
      <c r="A774" t="s">
        <v>2341</v>
      </c>
      <c r="B774" t="str">
        <f>IF(COUNTIF(A:A,A774)&gt;1,_xlfn.CONCAT(A774," (",N774,")"),A774)</f>
        <v>Nánchéng Jiēdào (Xiàogăn Shì)</v>
      </c>
      <c r="C774" t="str">
        <f>IF(COUNTIF(B:B,B774)&gt;1,_xlfn.CONCAT(A774," (",M774,")"),B774)</f>
        <v>Nánchéng Jiēdào (Xiàogăn Shì)</v>
      </c>
      <c r="D774" t="s">
        <v>2342</v>
      </c>
      <c r="E774" t="s">
        <v>270</v>
      </c>
      <c r="F774" t="str">
        <f>_xlfn.CONCAT(D774,", ",H774,", ",I774,", ","湖北省")</f>
        <v>南城街道, 安陆市, 孝感市, 湖北省</v>
      </c>
      <c r="G774">
        <v>21735</v>
      </c>
      <c r="H774" t="s">
        <v>231</v>
      </c>
      <c r="I774" t="s">
        <v>230</v>
      </c>
      <c r="J774">
        <f>VLOOKUP(F774,[1]!china_towns_second__2[[Column1]:[Y]],3,FALSE)</f>
        <v>31.202372644402399</v>
      </c>
      <c r="K774">
        <f>VLOOKUP(F774,[1]!china_towns_second__2[[Column1]:[Y]],2,FALSE)</f>
        <v>113.6864698</v>
      </c>
      <c r="L774" t="s">
        <v>5082</v>
      </c>
      <c r="M774" t="str">
        <f>VLOOKUP(H774,CHOOSE({1,2},Table18[Native],Table18[Name]),2,0)</f>
        <v>Ānlù Shì</v>
      </c>
      <c r="N774" t="str">
        <f>VLOOKUP(I774,CHOOSE({1,2},Table18[Native],Table18[Name]),2,0)</f>
        <v>Xiàogăn Shì</v>
      </c>
      <c r="O774" t="str">
        <f>_xlfn.CONCAT(L774," (",N774,")")</f>
        <v>Nancheng Jiedao (Xiaogan Shi) (Xiàogăn Shì)</v>
      </c>
      <c r="P774" s="12" t="str">
        <f>IF(COUNTIF(O:O,O774)&gt;1,_xlfn.CONCAT(L774," (",M774,")"),O774)</f>
        <v>Nancheng Jiedao (Xiaogan Shi) (Xiàogăn Shì)</v>
      </c>
    </row>
    <row r="775" spans="1:16" x14ac:dyDescent="0.25">
      <c r="A775" t="s">
        <v>1236</v>
      </c>
      <c r="B775" t="str">
        <f>IF(COUNTIF(A:A,A775)&gt;1,_xlfn.CONCAT(A775," (",N775,")"),A775)</f>
        <v>Nánhăi Zhèn</v>
      </c>
      <c r="C775" t="str">
        <f>IF(COUNTIF(B:B,B775)&gt;1,_xlfn.CONCAT(A775," (",M775,")"),B775)</f>
        <v>Nánhăi Zhèn</v>
      </c>
      <c r="D775" t="s">
        <v>1237</v>
      </c>
      <c r="E775" t="s">
        <v>256</v>
      </c>
      <c r="F775" t="str">
        <f>_xlfn.CONCAT(D775,", ",H775,", ",I775,", ","湖北省")</f>
        <v>南海镇, 松滋市, 荆州市, 湖北省</v>
      </c>
      <c r="G775">
        <v>57647</v>
      </c>
      <c r="H775" t="s">
        <v>185</v>
      </c>
      <c r="I775" t="s">
        <v>177</v>
      </c>
      <c r="J775">
        <f>VLOOKUP(F775,[1]!china_towns_second__2[[Column1]:[Y]],3,FALSE)</f>
        <v>30.092850787188599</v>
      </c>
      <c r="K775">
        <f>VLOOKUP(F775,[1]!china_towns_second__2[[Column1]:[Y]],2,FALSE)</f>
        <v>111.83435059999999</v>
      </c>
      <c r="L775" t="s">
        <v>4302</v>
      </c>
      <c r="M775" t="str">
        <f>VLOOKUP(H775,CHOOSE({1,2},Table18[Native],Table18[Name]),2,0)</f>
        <v>Sōngzī Shì</v>
      </c>
      <c r="N775" t="str">
        <f>VLOOKUP(I775,CHOOSE({1,2},Table18[Native],Table18[Name]),2,0)</f>
        <v>Jīngzhōu Shì</v>
      </c>
      <c r="O775" t="str">
        <f>_xlfn.CONCAT(L775," (",N775,")")</f>
        <v>Nanhai Zhen (Jīngzhōu Shì)</v>
      </c>
      <c r="P775" s="12" t="str">
        <f>IF(COUNTIF(O:O,O775)&gt;1,_xlfn.CONCAT(L775," (",M775,")"),O775)</f>
        <v>Nanhai Zhen (Jīngzhōu Shì)</v>
      </c>
    </row>
    <row r="776" spans="1:16" x14ac:dyDescent="0.25">
      <c r="A776" t="s">
        <v>2731</v>
      </c>
      <c r="B776" t="str">
        <f>IF(COUNTIF(A:A,A776)&gt;1,_xlfn.CONCAT(A776," (",N776,")"),A776)</f>
        <v>Nánhé Xiāng</v>
      </c>
      <c r="C776" t="str">
        <f>IF(COUNTIF(B:B,B776)&gt;1,_xlfn.CONCAT(A776," (",M776,")"),B776)</f>
        <v>Nánhé Xiāng</v>
      </c>
      <c r="D776" t="s">
        <v>2732</v>
      </c>
      <c r="E776" t="s">
        <v>285</v>
      </c>
      <c r="F776" t="str">
        <f>_xlfn.CONCAT(D776,", ",H776,", ",I776,", ","湖北省")</f>
        <v>南河乡, 汉川市, 孝感市, 湖北省</v>
      </c>
      <c r="G776">
        <v>37918</v>
      </c>
      <c r="H776" t="s">
        <v>233</v>
      </c>
      <c r="I776" t="s">
        <v>230</v>
      </c>
      <c r="J776" t="e">
        <f>VLOOKUP(F776,[1]!china_towns_second__2[[Column1]:[Y]],3,FALSE)</f>
        <v>#N/A</v>
      </c>
      <c r="K776" t="e">
        <f>VLOOKUP(F776,[1]!china_towns_second__2[[Column1]:[Y]],2,FALSE)</f>
        <v>#N/A</v>
      </c>
      <c r="L776" t="s">
        <v>5083</v>
      </c>
      <c r="M776" t="str">
        <f>VLOOKUP(H776,CHOOSE({1,2},Table18[Native],Table18[Name]),2,0)</f>
        <v>Hànchuān Shì</v>
      </c>
      <c r="N776" t="str">
        <f>VLOOKUP(I776,CHOOSE({1,2},Table18[Native],Table18[Name]),2,0)</f>
        <v>Xiàogăn Shì</v>
      </c>
      <c r="O776" t="str">
        <f>_xlfn.CONCAT(L776," (",N776,")")</f>
        <v>Nanhe Xiang (Xiàogăn Shì)</v>
      </c>
      <c r="P776" s="12" t="str">
        <f>IF(COUNTIF(O:O,O776)&gt;1,_xlfn.CONCAT(L776," (",M776,")"),O776)</f>
        <v>Nanhe Xiang (Xiàogăn Shì)</v>
      </c>
    </row>
    <row r="777" spans="1:16" x14ac:dyDescent="0.25">
      <c r="A777" t="s">
        <v>675</v>
      </c>
      <c r="B777" t="str">
        <f>IF(COUNTIF(A:A,A777)&gt;1,_xlfn.CONCAT(A777," (",N777,")"),A777)</f>
        <v>Nánhé Zhèn (Huánggāng Shì)</v>
      </c>
      <c r="C777" t="str">
        <f>IF(COUNTIF(B:B,B777)&gt;1,_xlfn.CONCAT(A777," (",M777,")"),B777)</f>
        <v>Nánhé Zhèn (Huánggāng Shì)</v>
      </c>
      <c r="D777" t="s">
        <v>676</v>
      </c>
      <c r="E777" t="s">
        <v>256</v>
      </c>
      <c r="F777" t="str">
        <f>_xlfn.CONCAT(D777,", ",H777,", ",I777,", ","湖北省")</f>
        <v>南河镇, 英山县, 黄冈市, 湖北省</v>
      </c>
      <c r="G777">
        <v>16027</v>
      </c>
      <c r="H777" t="s">
        <v>158</v>
      </c>
      <c r="I777" t="s">
        <v>148</v>
      </c>
      <c r="J777">
        <f>VLOOKUP(F777,[1]!china_towns_second__2[[Column1]:[Y]],3,FALSE)</f>
        <v>30.582628994487798</v>
      </c>
      <c r="K777">
        <f>VLOOKUP(F777,[1]!china_towns_second__2[[Column1]:[Y]],2,FALSE)</f>
        <v>115.65565549999999</v>
      </c>
      <c r="L777" t="s">
        <v>4028</v>
      </c>
      <c r="M777" t="str">
        <f>VLOOKUP(H777,CHOOSE({1,2},Table18[Native],Table18[Name]),2,0)</f>
        <v>Yīngshān Xiàn</v>
      </c>
      <c r="N777" t="str">
        <f>VLOOKUP(I777,CHOOSE({1,2},Table18[Native],Table18[Name]),2,0)</f>
        <v>Huánggāng Shì</v>
      </c>
      <c r="O777" t="str">
        <f>_xlfn.CONCAT(L777," (",N777,")")</f>
        <v>Nanhe Zhen (Huanggang Shi) (Huánggāng Shì)</v>
      </c>
      <c r="P777" s="12" t="str">
        <f>IF(COUNTIF(O:O,O777)&gt;1,_xlfn.CONCAT(L777," (",M777,")"),O777)</f>
        <v>Nanhe Zhen (Huanggang Shi) (Huánggāng Shì)</v>
      </c>
    </row>
    <row r="778" spans="1:16" x14ac:dyDescent="0.25">
      <c r="A778" t="s">
        <v>675</v>
      </c>
      <c r="B778" t="str">
        <f>IF(COUNTIF(A:A,A778)&gt;1,_xlfn.CONCAT(A778," (",N778,")"),A778)</f>
        <v>Nánhé Zhèn (Xiāngyáng Shì)</v>
      </c>
      <c r="C778" t="str">
        <f>IF(COUNTIF(B:B,B778)&gt;1,_xlfn.CONCAT(A778," (",M778,")"),B778)</f>
        <v>Nánhé Zhèn (Xiāngyáng Shì)</v>
      </c>
      <c r="D778" t="s">
        <v>676</v>
      </c>
      <c r="E778" t="s">
        <v>256</v>
      </c>
      <c r="F778" t="str">
        <f>_xlfn.CONCAT(D778,", ",H778,", ",I778,", ","湖北省")</f>
        <v>南河镇, 谷城县, 襄阳市, 湖北省</v>
      </c>
      <c r="G778">
        <v>17447</v>
      </c>
      <c r="H778" t="s">
        <v>216</v>
      </c>
      <c r="I778" t="s">
        <v>213</v>
      </c>
      <c r="J778">
        <f>VLOOKUP(F778,[1]!china_towns_second__2[[Column1]:[Y]],3,FALSE)</f>
        <v>32.096656802450603</v>
      </c>
      <c r="K778">
        <f>VLOOKUP(F778,[1]!china_towns_second__2[[Column1]:[Y]],2,FALSE)</f>
        <v>111.44241529999999</v>
      </c>
      <c r="L778" t="s">
        <v>4882</v>
      </c>
      <c r="M778" t="str">
        <f>VLOOKUP(H778,CHOOSE({1,2},Table18[Native],Table18[Name]),2,0)</f>
        <v>Gŭchéng Xiàn</v>
      </c>
      <c r="N778" t="str">
        <f>VLOOKUP(I778,CHOOSE({1,2},Table18[Native],Table18[Name]),2,0)</f>
        <v>Xiāngyáng Shì</v>
      </c>
      <c r="O778" t="str">
        <f>_xlfn.CONCAT(L778," (",N778,")")</f>
        <v>Nanhe Zhen (Xiangyang Shi) (Xiāngyáng Shì)</v>
      </c>
      <c r="P778" s="12" t="str">
        <f>IF(COUNTIF(O:O,O778)&gt;1,_xlfn.CONCAT(L778," (",M778,")"),O778)</f>
        <v>Nanhe Zhen (Xiangyang Shi) (Xiāngyáng Shì)</v>
      </c>
    </row>
    <row r="779" spans="1:16" x14ac:dyDescent="0.25">
      <c r="A779" t="s">
        <v>677</v>
      </c>
      <c r="B779" t="str">
        <f>IF(COUNTIF(A:A,A779)&gt;1,_xlfn.CONCAT(A779," (",N779,")"),A779)</f>
        <v>Nánhú Jiēdào (Huánggāng Shì)</v>
      </c>
      <c r="C779" t="str">
        <f>IF(COUNTIF(B:B,B779)&gt;1,_xlfn.CONCAT(A779," (",M779,")"),B779)</f>
        <v>Nánhú Jiēdào (Huángzhōu Qū)</v>
      </c>
      <c r="D779" t="s">
        <v>678</v>
      </c>
      <c r="E779" t="s">
        <v>270</v>
      </c>
      <c r="F779" t="str">
        <f>_xlfn.CONCAT(D779,", ",H779,", ",I779,", ","湖北省")</f>
        <v>南湖街道, 黄州区, 黄冈市, 湖北省</v>
      </c>
      <c r="G779">
        <v>16593</v>
      </c>
      <c r="H779" t="s">
        <v>151</v>
      </c>
      <c r="I779" t="s">
        <v>148</v>
      </c>
      <c r="J779">
        <f>VLOOKUP(F779,[1]!china_towns_second__2[[Column1]:[Y]],3,FALSE)</f>
        <v>30.4450928692555</v>
      </c>
      <c r="K779">
        <f>VLOOKUP(F779,[1]!china_towns_second__2[[Column1]:[Y]],2,FALSE)</f>
        <v>114.9668527</v>
      </c>
      <c r="L779" t="s">
        <v>4029</v>
      </c>
      <c r="M779" t="str">
        <f>VLOOKUP(H779,CHOOSE({1,2},Table18[Native],Table18[Name]),2,0)</f>
        <v>Huángzhōu Qū</v>
      </c>
      <c r="N779" t="str">
        <f>VLOOKUP(I779,CHOOSE({1,2},Table18[Native],Table18[Name]),2,0)</f>
        <v>Huánggāng Shì</v>
      </c>
      <c r="O779" t="str">
        <f>_xlfn.CONCAT(L779," (",N779,")")</f>
        <v>Nanhu Jiedao (Huangzhou Qu) (Huánggāng Shì)</v>
      </c>
      <c r="P779" s="12" t="str">
        <f>IF(COUNTIF(O:O,O779)&gt;1,_xlfn.CONCAT(L779," (",M779,")"),O779)</f>
        <v>Nanhu Jiedao (Huangzhou Qu) (Huánggāng Shì)</v>
      </c>
    </row>
    <row r="780" spans="1:16" x14ac:dyDescent="0.25">
      <c r="A780" t="s">
        <v>677</v>
      </c>
      <c r="B780" t="str">
        <f>IF(COUNTIF(A:A,A780)&gt;1,_xlfn.CONCAT(A780," (",N780,")"),A780)</f>
        <v>Nánhú Jiēdào (Huánggāng Shì)</v>
      </c>
      <c r="C780" t="str">
        <f>IF(COUNTIF(B:B,B780)&gt;1,_xlfn.CONCAT(A780," (",M780,")"),B780)</f>
        <v>Nánhú Jiēdào (Máchéng Shì)</v>
      </c>
      <c r="D780" t="s">
        <v>678</v>
      </c>
      <c r="E780" t="s">
        <v>270</v>
      </c>
      <c r="F780" t="str">
        <f>_xlfn.CONCAT(D780,", ",H780,", ",I780,", ","湖北省")</f>
        <v>南湖街道, 麻城市, 黄冈市, 湖北省</v>
      </c>
      <c r="G780">
        <v>55601</v>
      </c>
      <c r="H780" t="s">
        <v>153</v>
      </c>
      <c r="I780" t="s">
        <v>148</v>
      </c>
      <c r="J780">
        <f>VLOOKUP(F780,[1]!china_towns_second__2[[Column1]:[Y]],3,FALSE)</f>
        <v>31.1261986594916</v>
      </c>
      <c r="K780">
        <f>VLOOKUP(F780,[1]!china_towns_second__2[[Column1]:[Y]],2,FALSE)</f>
        <v>115.0270474</v>
      </c>
      <c r="L780" t="s">
        <v>4030</v>
      </c>
      <c r="M780" t="str">
        <f>VLOOKUP(H780,CHOOSE({1,2},Table18[Native],Table18[Name]),2,0)</f>
        <v>Máchéng Shì</v>
      </c>
      <c r="N780" t="str">
        <f>VLOOKUP(I780,CHOOSE({1,2},Table18[Native],Table18[Name]),2,0)</f>
        <v>Huánggāng Shì</v>
      </c>
      <c r="O780" t="str">
        <f>_xlfn.CONCAT(L780," (",N780,")")</f>
        <v>Nanhu Jiedao (Macheng Shi) (Huánggāng Shì)</v>
      </c>
      <c r="P780" s="12" t="str">
        <f>IF(COUNTIF(O:O,O780)&gt;1,_xlfn.CONCAT(L780," (",M780,")"),O780)</f>
        <v>Nanhu Jiedao (Macheng Shi) (Huánggāng Shì)</v>
      </c>
    </row>
    <row r="781" spans="1:16" x14ac:dyDescent="0.25">
      <c r="A781" t="s">
        <v>677</v>
      </c>
      <c r="B781" t="str">
        <f>IF(COUNTIF(A:A,A781)&gt;1,_xlfn.CONCAT(A781," (",N781,")"),A781)</f>
        <v>Nánhú Jiēdào (Wŭhàn Shì)</v>
      </c>
      <c r="C781" t="str">
        <f>IF(COUNTIF(B:B,B781)&gt;1,_xlfn.CONCAT(A781," (",M781,")"),B781)</f>
        <v>Nánhú Jiēdào (Wŭhàn Shì)</v>
      </c>
      <c r="D781" t="s">
        <v>678</v>
      </c>
      <c r="E781" t="s">
        <v>270</v>
      </c>
      <c r="F781" t="str">
        <f>_xlfn.CONCAT(D781,", ",H781,", ",I781,", ","湖北省")</f>
        <v>南湖街道, 武昌区, 武汉市, 湖北省</v>
      </c>
      <c r="G781">
        <v>52596</v>
      </c>
      <c r="H781" t="s">
        <v>211</v>
      </c>
      <c r="I781" t="s">
        <v>199</v>
      </c>
      <c r="J781" t="e">
        <f>VLOOKUP(F781,[1]!china_towns_second__2[[Column1]:[Y]],3,FALSE)</f>
        <v>#N/A</v>
      </c>
      <c r="K781" t="e">
        <f>VLOOKUP(F781,[1]!china_towns_second__2[[Column1]:[Y]],2,FALSE)</f>
        <v>#N/A</v>
      </c>
      <c r="L781" t="s">
        <v>4658</v>
      </c>
      <c r="M781" t="str">
        <f>VLOOKUP(H781,CHOOSE({1,2},Table18[Native],Table18[Name]),2,0)</f>
        <v>Wŭchāng Qū</v>
      </c>
      <c r="N781" t="str">
        <f>VLOOKUP(I781,CHOOSE({1,2},Table18[Native],Table18[Name]),2,0)</f>
        <v>Wŭhàn Shì</v>
      </c>
      <c r="O781" t="str">
        <f>_xlfn.CONCAT(L781," (",N781,")")</f>
        <v>Nanhu Jiedao (Wuhan Shi) (Wŭhàn Shì)</v>
      </c>
      <c r="P781" s="12" t="str">
        <f>IF(COUNTIF(O:O,O781)&gt;1,_xlfn.CONCAT(L781," (",M781,")"),O781)</f>
        <v>Nanhu Jiedao (Wuhan Shi) (Wŭhàn Shì)</v>
      </c>
    </row>
    <row r="782" spans="1:16" x14ac:dyDescent="0.25">
      <c r="A782" t="s">
        <v>1024</v>
      </c>
      <c r="B782" t="str">
        <f>IF(COUNTIF(A:A,A782)&gt;1,_xlfn.CONCAT(A782," (",N782,")"),A782)</f>
        <v>Nánhú Yuánzhŏngchăng</v>
      </c>
      <c r="C782" t="str">
        <f>IF(COUNTIF(B:B,B782)&gt;1,_xlfn.CONCAT(A782," (",M782,")"),B782)</f>
        <v>Nánhú Yuánzhŏngchăng</v>
      </c>
      <c r="D782" t="s">
        <v>1025</v>
      </c>
      <c r="E782" t="s">
        <v>267</v>
      </c>
      <c r="F782" t="str">
        <f>_xlfn.CONCAT(D782,", ",H782,", ",I782,", ","湖北省")</f>
        <v>南湖原种场, 钟祥市, 荆门市, 湖北省</v>
      </c>
      <c r="G782">
        <v>7253</v>
      </c>
      <c r="H782" t="s">
        <v>176</v>
      </c>
      <c r="I782" t="s">
        <v>171</v>
      </c>
      <c r="J782">
        <f>VLOOKUP(F782,[1]!china_towns_second__2[[Column1]:[Y]],3,FALSE)</f>
        <v>31.1052574339685</v>
      </c>
      <c r="K782">
        <f>VLOOKUP(F782,[1]!china_towns_second__2[[Column1]:[Y]],2,FALSE)</f>
        <v>112.6172882</v>
      </c>
      <c r="L782" t="s">
        <v>4195</v>
      </c>
      <c r="M782" t="str">
        <f>VLOOKUP(H782,CHOOSE({1,2},Table18[Native],Table18[Name]),2,0)</f>
        <v>Zhōngxiáng Shì</v>
      </c>
      <c r="N782" t="str">
        <f>VLOOKUP(I782,CHOOSE({1,2},Table18[Native],Table18[Name]),2,0)</f>
        <v>Jīngmén Shì</v>
      </c>
      <c r="O782" t="str">
        <f>_xlfn.CONCAT(L782," (",N782,")")</f>
        <v>Nanhu Yuanzhongchang (Jīngmén Shì)</v>
      </c>
      <c r="P782" s="12" t="str">
        <f>IF(COUNTIF(O:O,O782)&gt;1,_xlfn.CONCAT(L782," (",M782,")"),O782)</f>
        <v>Nanhu Yuanzhongchang (Jīngmén Shì)</v>
      </c>
    </row>
    <row r="783" spans="1:16" x14ac:dyDescent="0.25">
      <c r="A783" t="s">
        <v>2733</v>
      </c>
      <c r="B783" t="str">
        <f>IF(COUNTIF(A:A,A783)&gt;1,_xlfn.CONCAT(A783," (",N783,")"),A783)</f>
        <v>Nánhuàn Liángzhŏngchăng</v>
      </c>
      <c r="C783" t="str">
        <f>IF(COUNTIF(B:B,B783)&gt;1,_xlfn.CONCAT(A783," (",M783,")"),B783)</f>
        <v>Nánhuàn Liángzhŏngchăng</v>
      </c>
      <c r="D783" t="s">
        <v>2734</v>
      </c>
      <c r="E783" t="s">
        <v>267</v>
      </c>
      <c r="F783" t="str">
        <f>_xlfn.CONCAT(D783,", ",H783,", ",I783,", ","湖北省")</f>
        <v>南垸良种场, 应城市, 孝感市, 湖北省</v>
      </c>
      <c r="G783">
        <v>3657</v>
      </c>
      <c r="H783" t="s">
        <v>236</v>
      </c>
      <c r="I783" t="s">
        <v>230</v>
      </c>
      <c r="J783">
        <f>VLOOKUP(F783,[1]!china_towns_second__2[[Column1]:[Y]],3,FALSE)</f>
        <v>30.7411027496244</v>
      </c>
      <c r="K783">
        <f>VLOOKUP(F783,[1]!china_towns_second__2[[Column1]:[Y]],2,FALSE)</f>
        <v>113.56750099999999</v>
      </c>
      <c r="L783" t="s">
        <v>5084</v>
      </c>
      <c r="M783" t="str">
        <f>VLOOKUP(H783,CHOOSE({1,2},Table18[Native],Table18[Name]),2,0)</f>
        <v>Yīngchéng Shì</v>
      </c>
      <c r="N783" t="str">
        <f>VLOOKUP(I783,CHOOSE({1,2},Table18[Native],Table18[Name]),2,0)</f>
        <v>Xiàogăn Shì</v>
      </c>
      <c r="O783" t="str">
        <f>_xlfn.CONCAT(L783," (",N783,")")</f>
        <v>Nanhuan Liangzhongchang (Xiàogăn Shì)</v>
      </c>
      <c r="P783" s="12" t="str">
        <f>IF(COUNTIF(O:O,O783)&gt;1,_xlfn.CONCAT(L783," (",M783,")"),O783)</f>
        <v>Nanhuan Liangzhongchang (Xiàogăn Shì)</v>
      </c>
    </row>
    <row r="784" spans="1:16" x14ac:dyDescent="0.25">
      <c r="A784" t="s">
        <v>1516</v>
      </c>
      <c r="B784" t="str">
        <f>IF(COUNTIF(A:A,A784)&gt;1,_xlfn.CONCAT(A784," (",N784,")"),A784)</f>
        <v>Nánhuàtáng Zhèn</v>
      </c>
      <c r="C784" t="str">
        <f>IF(COUNTIF(B:B,B784)&gt;1,_xlfn.CONCAT(A784," (",M784,")"),B784)</f>
        <v>Nánhuàtáng Zhèn</v>
      </c>
      <c r="D784" t="s">
        <v>1517</v>
      </c>
      <c r="E784" t="s">
        <v>256</v>
      </c>
      <c r="F784" t="str">
        <f>_xlfn.CONCAT(D784,", ",H784,", ",I784,", ","湖北省")</f>
        <v>南化塘镇, 郧阳区, 十堰市, 湖北省</v>
      </c>
      <c r="G784">
        <v>46315</v>
      </c>
      <c r="H784" t="s">
        <v>191</v>
      </c>
      <c r="I784" t="s">
        <v>186</v>
      </c>
      <c r="J784">
        <f>VLOOKUP(F784,[1]!china_towns_second__2[[Column1]:[Y]],3,FALSE)</f>
        <v>33.100261646890097</v>
      </c>
      <c r="K784">
        <f>VLOOKUP(F784,[1]!china_towns_second__2[[Column1]:[Y]],2,FALSE)</f>
        <v>110.93846189999999</v>
      </c>
      <c r="L784" t="s">
        <v>4448</v>
      </c>
      <c r="M784" t="str">
        <f>VLOOKUP(H784,CHOOSE({1,2},Table18[Native],Table18[Name]),2,0)</f>
        <v>Yúnyáng Qū</v>
      </c>
      <c r="N784" t="str">
        <f>VLOOKUP(I784,CHOOSE({1,2},Table18[Native],Table18[Name]),2,0)</f>
        <v>Shíyàn Shì</v>
      </c>
      <c r="O784" t="str">
        <f>_xlfn.CONCAT(L784," (",N784,")")</f>
        <v>Nanhuatang Zhen (Shíyàn Shì)</v>
      </c>
      <c r="P784" s="12" t="str">
        <f>IF(COUNTIF(O:O,O784)&gt;1,_xlfn.CONCAT(L784," (",M784,")"),O784)</f>
        <v>Nanhuatang Zhen (Shíyàn Shì)</v>
      </c>
    </row>
    <row r="785" spans="1:16" x14ac:dyDescent="0.25">
      <c r="A785" t="s">
        <v>1690</v>
      </c>
      <c r="B785" t="str">
        <f>IF(COUNTIF(A:A,A785)&gt;1,_xlfn.CONCAT(A785," (",N785,")"),A785)</f>
        <v>Nánjiāo Jiēdào</v>
      </c>
      <c r="C785" t="str">
        <f>IF(COUNTIF(B:B,B785)&gt;1,_xlfn.CONCAT(A785," (",M785,")"),B785)</f>
        <v>Nánjiāo Jiēdào</v>
      </c>
      <c r="D785" t="s">
        <v>1691</v>
      </c>
      <c r="E785" t="s">
        <v>270</v>
      </c>
      <c r="F785" t="str">
        <f>_xlfn.CONCAT(D785,", ",H785,", ",I785,", ","湖北省")</f>
        <v>南郊街道, 曾都区, 随州市, 湖北省</v>
      </c>
      <c r="G785">
        <v>64161</v>
      </c>
      <c r="H785" t="s">
        <v>198</v>
      </c>
      <c r="I785" t="s">
        <v>195</v>
      </c>
      <c r="J785">
        <f>VLOOKUP(F785,[1]!china_towns_second__2[[Column1]:[Y]],3,FALSE)</f>
        <v>31.710776548492301</v>
      </c>
      <c r="K785">
        <f>VLOOKUP(F785,[1]!china_towns_second__2[[Column1]:[Y]],2,FALSE)</f>
        <v>113.3111487</v>
      </c>
      <c r="L785" t="s">
        <v>4537</v>
      </c>
      <c r="M785" t="str">
        <f>VLOOKUP(H785,CHOOSE({1,2},Table18[Native],Table18[Name]),2,0)</f>
        <v>Zēngdū Qū</v>
      </c>
      <c r="N785" t="str">
        <f>VLOOKUP(I785,CHOOSE({1,2},Table18[Native],Table18[Name]),2,0)</f>
        <v>Suízhōu Shì</v>
      </c>
      <c r="O785" t="str">
        <f>_xlfn.CONCAT(L785," (",N785,")")</f>
        <v>Nanjiao Jiedao (Suízhōu Shì)</v>
      </c>
      <c r="P785" s="12" t="str">
        <f>IF(COUNTIF(O:O,O785)&gt;1,_xlfn.CONCAT(L785," (",M785,")"),O785)</f>
        <v>Nanjiao Jiedao (Suízhōu Shì)</v>
      </c>
    </row>
    <row r="786" spans="1:16" x14ac:dyDescent="0.25">
      <c r="A786" t="s">
        <v>1238</v>
      </c>
      <c r="B786" t="str">
        <f>IF(COUNTIF(A:A,A786)&gt;1,_xlfn.CONCAT(A786," (",N786,")"),A786)</f>
        <v>Nánkŏu Zhèn</v>
      </c>
      <c r="C786" t="str">
        <f>IF(COUNTIF(B:B,B786)&gt;1,_xlfn.CONCAT(A786," (",M786,")"),B786)</f>
        <v>Nánkŏu Zhèn</v>
      </c>
      <c r="D786" t="s">
        <v>1239</v>
      </c>
      <c r="E786" t="s">
        <v>256</v>
      </c>
      <c r="F786" t="str">
        <f>_xlfn.CONCAT(D786,", ",H786,", ",I786,", ","湖北省")</f>
        <v>南口镇, 石首市, 荆州市, 湖北省</v>
      </c>
      <c r="G786">
        <v>27252</v>
      </c>
      <c r="H786" t="s">
        <v>184</v>
      </c>
      <c r="I786" t="s">
        <v>177</v>
      </c>
      <c r="J786">
        <f>VLOOKUP(F786,[1]!china_towns_second__2[[Column1]:[Y]],3,FALSE)</f>
        <v>29.7524658117377</v>
      </c>
      <c r="K786">
        <f>VLOOKUP(F786,[1]!china_towns_second__2[[Column1]:[Y]],2,FALSE)</f>
        <v>112.3475488</v>
      </c>
      <c r="L786" t="s">
        <v>4303</v>
      </c>
      <c r="M786" t="str">
        <f>VLOOKUP(H786,CHOOSE({1,2},Table18[Native],Table18[Name]),2,0)</f>
        <v>Shíshŏu Shì</v>
      </c>
      <c r="N786" t="str">
        <f>VLOOKUP(I786,CHOOSE({1,2},Table18[Native],Table18[Name]),2,0)</f>
        <v>Jīngzhōu Shì</v>
      </c>
      <c r="O786" t="str">
        <f>_xlfn.CONCAT(L786," (",N786,")")</f>
        <v>Nankou Zhen (Jīngzhōu Shì)</v>
      </c>
      <c r="P786" s="12" t="str">
        <f>IF(COUNTIF(O:O,O786)&gt;1,_xlfn.CONCAT(L786," (",M786,")"),O786)</f>
        <v>Nankou Zhen (Jīngzhōu Shì)</v>
      </c>
    </row>
    <row r="787" spans="1:16" x14ac:dyDescent="0.25">
      <c r="A787" t="s">
        <v>2179</v>
      </c>
      <c r="B787" t="str">
        <f>IF(COUNTIF(A:A,A787)&gt;1,_xlfn.CONCAT(A787," (",N787,")"),A787)</f>
        <v>Nánlínqiáo Zhèn</v>
      </c>
      <c r="C787" t="str">
        <f>IF(COUNTIF(B:B,B787)&gt;1,_xlfn.CONCAT(A787," (",M787,")"),B787)</f>
        <v>Nánlínqiáo Zhèn</v>
      </c>
      <c r="D787" t="s">
        <v>2180</v>
      </c>
      <c r="E787" t="s">
        <v>256</v>
      </c>
      <c r="F787" t="str">
        <f>_xlfn.CONCAT(D787,", ",H787,", ",I787,", ","湖北省")</f>
        <v>南林桥镇, 通山县, 咸宁市, 湖北省</v>
      </c>
      <c r="G787">
        <v>25289</v>
      </c>
      <c r="H787" t="s">
        <v>228</v>
      </c>
      <c r="I787" t="s">
        <v>223</v>
      </c>
      <c r="J787">
        <f>VLOOKUP(F787,[1]!china_towns_second__2[[Column1]:[Y]],3,FALSE)</f>
        <v>29.565130338392802</v>
      </c>
      <c r="K787">
        <f>VLOOKUP(F787,[1]!china_towns_second__2[[Column1]:[Y]],2,FALSE)</f>
        <v>114.34231320000001</v>
      </c>
      <c r="L787" t="s">
        <v>4789</v>
      </c>
      <c r="M787" t="str">
        <f>VLOOKUP(H787,CHOOSE({1,2},Table18[Native],Table18[Name]),2,0)</f>
        <v>Tōngshān Xiàn</v>
      </c>
      <c r="N787" t="str">
        <f>VLOOKUP(I787,CHOOSE({1,2},Table18[Native],Table18[Name]),2,0)</f>
        <v>Xiánníng Shì</v>
      </c>
      <c r="O787" t="str">
        <f>_xlfn.CONCAT(L787," (",N787,")")</f>
        <v>Nanlinqiao Zhen (Xiánníng Shì)</v>
      </c>
      <c r="P787" s="12" t="str">
        <f>IF(COUNTIF(O:O,O787)&gt;1,_xlfn.CONCAT(L787," (",M787,")"),O787)</f>
        <v>Nanlinqiao Zhen (Xiánníng Shì)</v>
      </c>
    </row>
    <row r="788" spans="1:16" x14ac:dyDescent="0.25">
      <c r="A788" t="s">
        <v>407</v>
      </c>
      <c r="B788" t="str">
        <f>IF(COUNTIF(A:A,A788)&gt;1,_xlfn.CONCAT(A788," (",N788,")"),A788)</f>
        <v>Nánpíng Xiāng</v>
      </c>
      <c r="C788" t="str">
        <f>IF(COUNTIF(B:B,B788)&gt;1,_xlfn.CONCAT(A788," (",M788,")"),B788)</f>
        <v>Nánpíng Xiāng</v>
      </c>
      <c r="D788" t="s">
        <v>408</v>
      </c>
      <c r="E788" t="s">
        <v>285</v>
      </c>
      <c r="F788" t="str">
        <f>_xlfn.CONCAT(D788,", ",H788,", ",I788,", ","湖北省")</f>
        <v>南坪乡, 利川市, 恩施土家族苗族自治州, 湖北省</v>
      </c>
      <c r="G788">
        <v>35593</v>
      </c>
      <c r="H788" t="s">
        <v>141</v>
      </c>
      <c r="I788" t="s">
        <v>135</v>
      </c>
      <c r="J788" t="e">
        <f>VLOOKUP(F788,[1]!china_towns_second__2[[Column1]:[Y]],3,FALSE)</f>
        <v>#N/A</v>
      </c>
      <c r="K788" t="e">
        <f>VLOOKUP(F788,[1]!china_towns_second__2[[Column1]:[Y]],2,FALSE)</f>
        <v>#N/A</v>
      </c>
      <c r="L788" t="s">
        <v>3894</v>
      </c>
      <c r="M788" t="str">
        <f>VLOOKUP(H788,CHOOSE({1,2},Table18[Native],Table18[Name]),2,0)</f>
        <v>Lìchuān Shì</v>
      </c>
      <c r="N788" t="str">
        <f>VLOOKUP(I788,CHOOSE({1,2},Table18[Native],Table18[Name]),2,0)</f>
        <v>Ēnshī Tŭjiāzú Miáozú Zìzhìzhōu</v>
      </c>
      <c r="O788" t="str">
        <f>_xlfn.CONCAT(L788," (",N788,")")</f>
        <v>Nanping Xiang (Ēnshī Tŭjiāzú Miáozú Zìzhìzhōu)</v>
      </c>
      <c r="P788" s="12" t="str">
        <f>IF(COUNTIF(O:O,O788)&gt;1,_xlfn.CONCAT(L788," (",M788,")"),O788)</f>
        <v>Nanping Xiang (Ēnshī Tŭjiāzú Miáozú Zìzhìzhōu)</v>
      </c>
    </row>
    <row r="789" spans="1:16" x14ac:dyDescent="0.25">
      <c r="A789" t="s">
        <v>1240</v>
      </c>
      <c r="B789" t="str">
        <f>IF(COUNTIF(A:A,A789)&gt;1,_xlfn.CONCAT(A789," (",N789,")"),A789)</f>
        <v>Nánpíng Zhèn</v>
      </c>
      <c r="C789" t="str">
        <f>IF(COUNTIF(B:B,B789)&gt;1,_xlfn.CONCAT(A789," (",M789,")"),B789)</f>
        <v>Nánpíng Zhèn</v>
      </c>
      <c r="D789" t="s">
        <v>1241</v>
      </c>
      <c r="E789" t="s">
        <v>256</v>
      </c>
      <c r="F789" t="str">
        <f>_xlfn.CONCAT(D789,", ",H789,", ",I789,", ","湖北省")</f>
        <v>南平镇, 公安县, 荆州市, 湖北省</v>
      </c>
      <c r="G789">
        <v>45517</v>
      </c>
      <c r="H789" t="s">
        <v>178</v>
      </c>
      <c r="I789" t="s">
        <v>177</v>
      </c>
      <c r="J789">
        <f>VLOOKUP(F789,[1]!china_towns_second__2[[Column1]:[Y]],3,FALSE)</f>
        <v>29.849617992728501</v>
      </c>
      <c r="K789">
        <f>VLOOKUP(F789,[1]!china_towns_second__2[[Column1]:[Y]],2,FALSE)</f>
        <v>112.0521948</v>
      </c>
      <c r="L789" t="s">
        <v>4304</v>
      </c>
      <c r="M789" t="str">
        <f>VLOOKUP(H789,CHOOSE({1,2},Table18[Native],Table18[Name]),2,0)</f>
        <v>Gōng'ān Xiàn</v>
      </c>
      <c r="N789" t="str">
        <f>VLOOKUP(I789,CHOOSE({1,2},Table18[Native],Table18[Name]),2,0)</f>
        <v>Jīngzhōu Shì</v>
      </c>
      <c r="O789" t="str">
        <f>_xlfn.CONCAT(L789," (",N789,")")</f>
        <v>Nanping Zhen (Jīngzhōu Shì)</v>
      </c>
      <c r="P789" s="12" t="str">
        <f>IF(COUNTIF(O:O,O789)&gt;1,_xlfn.CONCAT(L789," (",M789,")"),O789)</f>
        <v>Nanping Zhen (Jīngzhōu Shì)</v>
      </c>
    </row>
    <row r="790" spans="1:16" x14ac:dyDescent="0.25">
      <c r="A790" t="s">
        <v>2961</v>
      </c>
      <c r="B790" t="str">
        <f>IF(COUNTIF(A:A,A790)&gt;1,_xlfn.CONCAT(A790," (",N790,")"),A790)</f>
        <v>Nányáng Zhèn</v>
      </c>
      <c r="C790" t="str">
        <f>IF(COUNTIF(B:B,B790)&gt;1,_xlfn.CONCAT(A790," (",M790,")"),B790)</f>
        <v>Nányáng Zhèn</v>
      </c>
      <c r="D790" t="s">
        <v>2962</v>
      </c>
      <c r="E790" t="s">
        <v>256</v>
      </c>
      <c r="F790" t="str">
        <f>_xlfn.CONCAT(D790,", ",H790,", ",I790,", ","湖北省")</f>
        <v>南阳镇, 兴山县, 宜昌市, 湖北省</v>
      </c>
      <c r="G790">
        <v>11195</v>
      </c>
      <c r="H790" t="s">
        <v>246</v>
      </c>
      <c r="I790" t="s">
        <v>238</v>
      </c>
      <c r="J790">
        <f>VLOOKUP(F790,[1]!china_towns_second__2[[Column1]:[Y]],3,FALSE)</f>
        <v>31.321736772053299</v>
      </c>
      <c r="K790">
        <f>VLOOKUP(F790,[1]!china_towns_second__2[[Column1]:[Y]],2,FALSE)</f>
        <v>110.5775671</v>
      </c>
      <c r="L790" t="s">
        <v>5201</v>
      </c>
      <c r="M790" t="str">
        <f>VLOOKUP(H790,CHOOSE({1,2},Table18[Native],Table18[Name]),2,0)</f>
        <v>Xīngshān Xiàn</v>
      </c>
      <c r="N790" t="str">
        <f>VLOOKUP(I790,CHOOSE({1,2},Table18[Native],Table18[Name]),2,0)</f>
        <v>Yíchāng Shì</v>
      </c>
      <c r="O790" t="str">
        <f>_xlfn.CONCAT(L790," (",N790,")")</f>
        <v>Nanyang Zhen (Yíchāng Shì)</v>
      </c>
      <c r="P790" s="12" t="str">
        <f>IF(COUNTIF(O:O,O790)&gt;1,_xlfn.CONCAT(L790," (",M790,")"),O790)</f>
        <v>Nanyang Zhen (Yíchāng Shì)</v>
      </c>
    </row>
    <row r="791" spans="1:16" x14ac:dyDescent="0.25">
      <c r="A791" t="s">
        <v>2343</v>
      </c>
      <c r="B791" t="str">
        <f>IF(COUNTIF(A:A,A791)&gt;1,_xlfn.CONCAT(A791," (",N791,")"),A791)</f>
        <v>Nányíng Jiēdào</v>
      </c>
      <c r="C791" t="str">
        <f>IF(COUNTIF(B:B,B791)&gt;1,_xlfn.CONCAT(A791," (",M791,")"),B791)</f>
        <v>Nányíng Jiēdào</v>
      </c>
      <c r="D791" t="s">
        <v>2344</v>
      </c>
      <c r="E791" t="s">
        <v>270</v>
      </c>
      <c r="F791" t="str">
        <f>_xlfn.CONCAT(D791,", ",H791,", ",I791,", ","湖北省")</f>
        <v>南营街道, 宜城市, 襄阳市, 湖北省</v>
      </c>
      <c r="G791">
        <v>42060</v>
      </c>
      <c r="H791" t="s">
        <v>221</v>
      </c>
      <c r="I791" t="s">
        <v>213</v>
      </c>
      <c r="J791">
        <f>VLOOKUP(F791,[1]!china_towns_second__2[[Column1]:[Y]],3,FALSE)</f>
        <v>31.761538639727998</v>
      </c>
      <c r="K791">
        <f>VLOOKUP(F791,[1]!china_towns_second__2[[Column1]:[Y]],2,FALSE)</f>
        <v>112.3280364</v>
      </c>
      <c r="L791" t="s">
        <v>4883</v>
      </c>
      <c r="M791" t="str">
        <f>VLOOKUP(H791,CHOOSE({1,2},Table18[Native],Table18[Name]),2,0)</f>
        <v>Yíchéng Shì</v>
      </c>
      <c r="N791" t="str">
        <f>VLOOKUP(I791,CHOOSE({1,2},Table18[Native],Table18[Name]),2,0)</f>
        <v>Xiāngyáng Shì</v>
      </c>
      <c r="O791" t="str">
        <f>_xlfn.CONCAT(L791," (",N791,")")</f>
        <v>Nanying Jiedao (Xiāngyáng Shì)</v>
      </c>
      <c r="P791" s="12" t="str">
        <f>IF(COUNTIF(O:O,O791)&gt;1,_xlfn.CONCAT(L791," (",M791,")"),O791)</f>
        <v>Nanying Jiedao (Xiāngyáng Shì)</v>
      </c>
    </row>
    <row r="792" spans="1:16" x14ac:dyDescent="0.25">
      <c r="A792" t="s">
        <v>2963</v>
      </c>
      <c r="B792" t="str">
        <f>IF(COUNTIF(A:A,A792)&gt;1,_xlfn.CONCAT(A792," (",N792,")"),A792)</f>
        <v>Nièjiāhé Zhèn</v>
      </c>
      <c r="C792" t="str">
        <f>IF(COUNTIF(B:B,B792)&gt;1,_xlfn.CONCAT(A792," (",M792,")"),B792)</f>
        <v>Nièjiāhé Zhèn</v>
      </c>
      <c r="D792" t="s">
        <v>2964</v>
      </c>
      <c r="E792" t="s">
        <v>256</v>
      </c>
      <c r="F792" t="str">
        <f>_xlfn.CONCAT(D792,", ",H792,", ",I792,", ","湖北省")</f>
        <v>聂家河镇, 宜都市, 宜昌市, 湖北省</v>
      </c>
      <c r="G792">
        <v>16847</v>
      </c>
      <c r="H792" t="s">
        <v>247</v>
      </c>
      <c r="I792" t="s">
        <v>238</v>
      </c>
      <c r="J792">
        <f>VLOOKUP(F792,[1]!china_towns_second__2[[Column1]:[Y]],3,FALSE)</f>
        <v>30.270085978417999</v>
      </c>
      <c r="K792">
        <f>VLOOKUP(F792,[1]!china_towns_second__2[[Column1]:[Y]],2,FALSE)</f>
        <v>111.3356113</v>
      </c>
      <c r="L792" t="s">
        <v>5202</v>
      </c>
      <c r="M792" t="str">
        <f>VLOOKUP(H792,CHOOSE({1,2},Table18[Native],Table18[Name]),2,0)</f>
        <v>Yídū Shì</v>
      </c>
      <c r="N792" t="str">
        <f>VLOOKUP(I792,CHOOSE({1,2},Table18[Native],Table18[Name]),2,0)</f>
        <v>Yíchāng Shì</v>
      </c>
      <c r="O792" t="str">
        <f>_xlfn.CONCAT(L792," (",N792,")")</f>
        <v>Niejiahe Zhen (Yíchāng Shì)</v>
      </c>
      <c r="P792" s="12" t="str">
        <f>IF(COUNTIF(O:O,O792)&gt;1,_xlfn.CONCAT(L792," (",M792,")"),O792)</f>
        <v>Niejiahe Zhen (Yíchāng Shì)</v>
      </c>
    </row>
    <row r="793" spans="1:16" x14ac:dyDescent="0.25">
      <c r="A793" t="s">
        <v>1518</v>
      </c>
      <c r="B793" t="str">
        <f>IF(COUNTIF(A:A,A793)&gt;1,_xlfn.CONCAT(A793," (",N793,")"),A793)</f>
        <v>Niúhé Línyè Kāifā Guănlĭqū</v>
      </c>
      <c r="C793" t="str">
        <f>IF(COUNTIF(B:B,B793)&gt;1,_xlfn.CONCAT(A793," (",M793,")"),B793)</f>
        <v>Niúhé Línyè Kāifā Guănlĭqū</v>
      </c>
      <c r="D793" t="s">
        <v>1519</v>
      </c>
      <c r="E793" t="s">
        <v>267</v>
      </c>
      <c r="F793" t="str">
        <f>_xlfn.CONCAT(D793,", ",H793,", ",I793,", ","湖北省")</f>
        <v>牛河林业开发管理区, 丹江口市, 十堰市, 湖北省</v>
      </c>
      <c r="G793">
        <v>5624</v>
      </c>
      <c r="H793" t="s">
        <v>187</v>
      </c>
      <c r="I793" t="s">
        <v>186</v>
      </c>
      <c r="J793">
        <f>VLOOKUP(F793,[1]!china_towns_second__2[[Column1]:[Y]],3,FALSE)</f>
        <v>32.5306178447305</v>
      </c>
      <c r="K793">
        <f>VLOOKUP(F793,[1]!china_towns_second__2[[Column1]:[Y]],2,FALSE)</f>
        <v>111.3466389</v>
      </c>
      <c r="L793" t="s">
        <v>4449</v>
      </c>
      <c r="M793" t="str">
        <f>VLOOKUP(H793,CHOOSE({1,2},Table18[Native],Table18[Name]),2,0)</f>
        <v>Dānjiāngkŏu Shì</v>
      </c>
      <c r="N793" t="str">
        <f>VLOOKUP(I793,CHOOSE({1,2},Table18[Native],Table18[Name]),2,0)</f>
        <v>Shíyàn Shì</v>
      </c>
      <c r="O793" t="str">
        <f>_xlfn.CONCAT(L793," (",N793,")")</f>
        <v>Niuhe Linye Kaifa Guanliqu (Shíyàn Shì)</v>
      </c>
      <c r="P793" s="12" t="str">
        <f>IF(COUNTIF(O:O,O793)&gt;1,_xlfn.CONCAT(L793," (",M793,")"),O793)</f>
        <v>Niuhe Linye Kaifa Guanliqu (Shíyàn Shì)</v>
      </c>
    </row>
    <row r="794" spans="1:16" x14ac:dyDescent="0.25">
      <c r="A794" t="s">
        <v>2345</v>
      </c>
      <c r="B794" t="str">
        <f>IF(COUNTIF(A:A,A794)&gt;1,_xlfn.CONCAT(A794," (",N794,")"),A794)</f>
        <v>Niúshŏu Zhèn</v>
      </c>
      <c r="C794" t="str">
        <f>IF(COUNTIF(B:B,B794)&gt;1,_xlfn.CONCAT(A794," (",M794,")"),B794)</f>
        <v>Niúshŏu Zhèn</v>
      </c>
      <c r="D794" t="s">
        <v>2346</v>
      </c>
      <c r="E794" t="s">
        <v>256</v>
      </c>
      <c r="F794" t="str">
        <f>_xlfn.CONCAT(D794,", ",H794,", ",I794,", ","湖北省")</f>
        <v>牛首镇, 樊城区, 襄阳市, 湖北省</v>
      </c>
      <c r="G794">
        <v>74166</v>
      </c>
      <c r="H794" t="s">
        <v>215</v>
      </c>
      <c r="I794" t="s">
        <v>213</v>
      </c>
      <c r="J794">
        <f>VLOOKUP(F794,[1]!china_towns_second__2[[Column1]:[Y]],3,FALSE)</f>
        <v>32.115087850208397</v>
      </c>
      <c r="K794">
        <f>VLOOKUP(F794,[1]!china_towns_second__2[[Column1]:[Y]],2,FALSE)</f>
        <v>111.9961575</v>
      </c>
      <c r="L794" t="s">
        <v>4884</v>
      </c>
      <c r="M794" t="str">
        <f>VLOOKUP(H794,CHOOSE({1,2},Table18[Native],Table18[Name]),2,0)</f>
        <v>Fánchéng Qū</v>
      </c>
      <c r="N794" t="str">
        <f>VLOOKUP(I794,CHOOSE({1,2},Table18[Native],Table18[Name]),2,0)</f>
        <v>Xiāngyáng Shì</v>
      </c>
      <c r="O794" t="str">
        <f>_xlfn.CONCAT(L794," (",N794,")")</f>
        <v>Niushou Zhen (Xiāngyáng Shì)</v>
      </c>
      <c r="P794" s="12" t="str">
        <f>IF(COUNTIF(O:O,O794)&gt;1,_xlfn.CONCAT(L794," (",M794,")"),O794)</f>
        <v>Niushou Zhen (Xiāngyáng Shì)</v>
      </c>
    </row>
    <row r="795" spans="1:16" x14ac:dyDescent="0.25">
      <c r="A795" t="s">
        <v>2965</v>
      </c>
      <c r="B795" t="str">
        <f>IF(COUNTIF(A:A,A795)&gt;1,_xlfn.CONCAT(A795," (",N795,")"),A795)</f>
        <v>Niúzhuāng Xiāng</v>
      </c>
      <c r="C795" t="str">
        <f>IF(COUNTIF(B:B,B795)&gt;1,_xlfn.CONCAT(A795," (",M795,")"),B795)</f>
        <v>Niúzhuāng Xiāng</v>
      </c>
      <c r="D795" t="s">
        <v>2966</v>
      </c>
      <c r="E795" t="s">
        <v>285</v>
      </c>
      <c r="F795" t="str">
        <f>_xlfn.CONCAT(D795,", ",H795,", ",I795,", ","湖北省")</f>
        <v>牛庄乡, 五峰土家族自治县, 宜昌市, 湖北省</v>
      </c>
      <c r="G795">
        <v>7496</v>
      </c>
      <c r="H795" t="s">
        <v>242</v>
      </c>
      <c r="I795" t="s">
        <v>238</v>
      </c>
      <c r="J795" t="e">
        <f>VLOOKUP(F795,[1]!china_towns_second__2[[Column1]:[Y]],3,FALSE)</f>
        <v>#N/A</v>
      </c>
      <c r="K795" t="e">
        <f>VLOOKUP(F795,[1]!china_towns_second__2[[Column1]:[Y]],2,FALSE)</f>
        <v>#N/A</v>
      </c>
      <c r="L795" t="s">
        <v>5203</v>
      </c>
      <c r="M795" t="str">
        <f>VLOOKUP(H795,CHOOSE({1,2},Table18[Native],Table18[Name]),2,0)</f>
        <v>Wŭfēng Tŭjiāzú Zìzhìxiàn</v>
      </c>
      <c r="N795" t="str">
        <f>VLOOKUP(I795,CHOOSE({1,2},Table18[Native],Table18[Name]),2,0)</f>
        <v>Yíchāng Shì</v>
      </c>
      <c r="O795" t="str">
        <f>_xlfn.CONCAT(L795," (",N795,")")</f>
        <v>Niuzhuang Xiang (Yíchāng Shì)</v>
      </c>
      <c r="P795" s="12" t="str">
        <f>IF(COUNTIF(O:O,O795)&gt;1,_xlfn.CONCAT(L795," (",M795,")"),O795)</f>
        <v>Niuzhuang Xiang (Yíchāng Shì)</v>
      </c>
    </row>
    <row r="796" spans="1:16" x14ac:dyDescent="0.25">
      <c r="A796" t="s">
        <v>1242</v>
      </c>
      <c r="B796" t="str">
        <f>IF(COUNTIF(A:A,A796)&gt;1,_xlfn.CONCAT(A796," (",N796,")"),A796)</f>
        <v>Ŏuchí Zhèn</v>
      </c>
      <c r="C796" t="str">
        <f>IF(COUNTIF(B:B,B796)&gt;1,_xlfn.CONCAT(A796," (",M796,")"),B796)</f>
        <v>Ŏuchí Zhèn</v>
      </c>
      <c r="D796" t="s">
        <v>1243</v>
      </c>
      <c r="E796" t="s">
        <v>256</v>
      </c>
      <c r="F796" t="str">
        <f>_xlfn.CONCAT(D796,", ",H796,", ",I796,", ","湖北省")</f>
        <v>藕池镇, 公安县, 荆州市, 湖北省</v>
      </c>
      <c r="G796">
        <v>38776</v>
      </c>
      <c r="H796" t="s">
        <v>178</v>
      </c>
      <c r="I796" t="s">
        <v>177</v>
      </c>
      <c r="J796">
        <f>VLOOKUP(F796,[1]!china_towns_second__2[[Column1]:[Y]],3,FALSE)</f>
        <v>29.795022368949802</v>
      </c>
      <c r="K796">
        <f>VLOOKUP(F796,[1]!china_towns_second__2[[Column1]:[Y]],2,FALSE)</f>
        <v>112.2634225</v>
      </c>
      <c r="L796" t="s">
        <v>4305</v>
      </c>
      <c r="M796" t="str">
        <f>VLOOKUP(H796,CHOOSE({1,2},Table18[Native],Table18[Name]),2,0)</f>
        <v>Gōng'ān Xiàn</v>
      </c>
      <c r="N796" t="str">
        <f>VLOOKUP(I796,CHOOSE({1,2},Table18[Native],Table18[Name]),2,0)</f>
        <v>Jīngzhōu Shì</v>
      </c>
      <c r="O796" t="str">
        <f>_xlfn.CONCAT(L796," (",N796,")")</f>
        <v>Ŏuchi Zhen (Jīngzhōu Shì)</v>
      </c>
      <c r="P796" s="12" t="str">
        <f>IF(COUNTIF(O:O,O796)&gt;1,_xlfn.CONCAT(L796," (",M796,")"),O796)</f>
        <v>Ŏuchi Zhen (Jīngzhōu Shì)</v>
      </c>
    </row>
    <row r="797" spans="1:16" x14ac:dyDescent="0.25">
      <c r="A797" t="s">
        <v>2347</v>
      </c>
      <c r="B797" t="str">
        <f>IF(COUNTIF(A:A,A797)&gt;1,_xlfn.CONCAT(A797," (",N797,")"),A797)</f>
        <v>Ōumiào Zhèn</v>
      </c>
      <c r="C797" t="str">
        <f>IF(COUNTIF(B:B,B797)&gt;1,_xlfn.CONCAT(A797," (",M797,")"),B797)</f>
        <v>Ōumiào Zhèn</v>
      </c>
      <c r="D797" t="s">
        <v>2348</v>
      </c>
      <c r="E797" t="s">
        <v>256</v>
      </c>
      <c r="F797" t="str">
        <f>_xlfn.CONCAT(D797,", ",H797,", ",I797,", ","湖北省")</f>
        <v>欧庙镇, 襄城区, 襄阳市, 湖北省</v>
      </c>
      <c r="G797">
        <v>66575</v>
      </c>
      <c r="H797" t="s">
        <v>219</v>
      </c>
      <c r="I797" t="s">
        <v>213</v>
      </c>
      <c r="J797">
        <f>VLOOKUP(F797,[1]!china_towns_second__2[[Column1]:[Y]],3,FALSE)</f>
        <v>31.848393364192699</v>
      </c>
      <c r="K797">
        <f>VLOOKUP(F797,[1]!china_towns_second__2[[Column1]:[Y]],2,FALSE)</f>
        <v>112.10908190000001</v>
      </c>
      <c r="L797" t="s">
        <v>4885</v>
      </c>
      <c r="M797" t="str">
        <f>VLOOKUP(H797,CHOOSE({1,2},Table18[Native],Table18[Name]),2,0)</f>
        <v>Xiāngchéng Qū</v>
      </c>
      <c r="N797" t="str">
        <f>VLOOKUP(I797,CHOOSE({1,2},Table18[Native],Table18[Name]),2,0)</f>
        <v>Xiāngyáng Shì</v>
      </c>
      <c r="O797" t="str">
        <f>_xlfn.CONCAT(L797," (",N797,")")</f>
        <v>Oumiao Zhen (Xiāngyáng Shì)</v>
      </c>
      <c r="P797" s="12" t="str">
        <f>IF(COUNTIF(O:O,O797)&gt;1,_xlfn.CONCAT(L797," (",M797,")"),O797)</f>
        <v>Oumiao Zhen (Xiāngyáng Shì)</v>
      </c>
    </row>
    <row r="798" spans="1:16" x14ac:dyDescent="0.25">
      <c r="A798" t="s">
        <v>2531</v>
      </c>
      <c r="B798" t="str">
        <f>IF(COUNTIF(A:A,A798)&gt;1,_xlfn.CONCAT(A798," (",N798,")"),A798)</f>
        <v>Páihú Yúchăng</v>
      </c>
      <c r="C798" t="str">
        <f>IF(COUNTIF(B:B,B798)&gt;1,_xlfn.CONCAT(A798," (",M798,")"),B798)</f>
        <v>Páihú Yúchăng</v>
      </c>
      <c r="D798" t="s">
        <v>2532</v>
      </c>
      <c r="E798" t="s">
        <v>267</v>
      </c>
      <c r="F798" t="str">
        <f>_xlfn.CONCAT(D798,", ",H798,", ",I798,", ","湖北省")</f>
        <v>排湖渔场, 仙桃市, 湖北省省直辖县级行政区划, 湖北省</v>
      </c>
      <c r="G798">
        <v>1748</v>
      </c>
      <c r="H798" t="s">
        <v>170</v>
      </c>
      <c r="I798" t="s">
        <v>166</v>
      </c>
      <c r="J798" t="e">
        <f>VLOOKUP(F798,[1]!china_towns_second__2[[Column1]:[Y]],3,FALSE)</f>
        <v>#N/A</v>
      </c>
      <c r="K798" t="e">
        <f>VLOOKUP(F798,[1]!china_towns_second__2[[Column1]:[Y]],2,FALSE)</f>
        <v>#N/A</v>
      </c>
      <c r="L798" t="s">
        <v>4979</v>
      </c>
      <c r="M798" t="str">
        <f>VLOOKUP(H798,CHOOSE({1,2},Table18[Native],Table18[Name]),2,0)</f>
        <v>Xiāntáo Shì</v>
      </c>
      <c r="N798" t="str">
        <f>VLOOKUP(I798,CHOOSE({1,2},Table18[Native],Table18[Name]),2,0)</f>
        <v>Húbĕi Shĕngzhíxiáxiàn Jíxíngzhèng Qūhuà</v>
      </c>
      <c r="O798" t="str">
        <f>_xlfn.CONCAT(L798," (",N798,")")</f>
        <v>Paihu Yuchang (Húbĕi Shĕngzhíxiáxiàn Jíxíngzhèng Qūhuà)</v>
      </c>
      <c r="P798" s="12" t="str">
        <f>IF(COUNTIF(O:O,O798)&gt;1,_xlfn.CONCAT(L798," (",M798,")"),O798)</f>
        <v>Paihu Yuchang (Húbĕi Shĕngzhíxiáxiàn Jíxíngzhèng Qūhuà)</v>
      </c>
    </row>
    <row r="799" spans="1:16" x14ac:dyDescent="0.25">
      <c r="A799" t="s">
        <v>1026</v>
      </c>
      <c r="B799" t="str">
        <f>IF(COUNTIF(A:A,A799)&gt;1,_xlfn.CONCAT(A799," (",N799,")"),A799)</f>
        <v>Páilóu Zhèn</v>
      </c>
      <c r="C799" t="str">
        <f>IF(COUNTIF(B:B,B799)&gt;1,_xlfn.CONCAT(A799," (",M799,")"),B799)</f>
        <v>Páilóu Zhèn</v>
      </c>
      <c r="D799" t="s">
        <v>1027</v>
      </c>
      <c r="E799" t="s">
        <v>256</v>
      </c>
      <c r="F799" t="str">
        <f>_xlfn.CONCAT(D799,", ",H799,", ",I799,", ","湖北省")</f>
        <v>牌楼镇, 东宝区, 荆门市, 湖北省</v>
      </c>
      <c r="G799">
        <v>20121</v>
      </c>
      <c r="H799" t="s">
        <v>172</v>
      </c>
      <c r="I799" t="s">
        <v>171</v>
      </c>
      <c r="J799">
        <f>VLOOKUP(F799,[1]!china_towns_second__2[[Column1]:[Y]],3,FALSE)</f>
        <v>31.0386182987809</v>
      </c>
      <c r="K799">
        <f>VLOOKUP(F799,[1]!china_towns_second__2[[Column1]:[Y]],2,FALSE)</f>
        <v>112.2907022</v>
      </c>
      <c r="L799" t="s">
        <v>4196</v>
      </c>
      <c r="M799" t="str">
        <f>VLOOKUP(H799,CHOOSE({1,2},Table18[Native],Table18[Name]),2,0)</f>
        <v>Dōngbăo Qū</v>
      </c>
      <c r="N799" t="str">
        <f>VLOOKUP(I799,CHOOSE({1,2},Table18[Native],Table18[Name]),2,0)</f>
        <v>Jīngmén Shì</v>
      </c>
      <c r="O799" t="str">
        <f>_xlfn.CONCAT(L799," (",N799,")")</f>
        <v>Pailou Zhen (Jīngmén Shì)</v>
      </c>
      <c r="P799" s="12" t="str">
        <f>IF(COUNTIF(O:O,O799)&gt;1,_xlfn.CONCAT(L799," (",M799,")"),O799)</f>
        <v>Pailou Zhen (Jīngmén Shì)</v>
      </c>
    </row>
    <row r="800" spans="1:16" x14ac:dyDescent="0.25">
      <c r="A800" t="s">
        <v>914</v>
      </c>
      <c r="B800" t="str">
        <f>IF(COUNTIF(A:A,A800)&gt;1,_xlfn.CONCAT(A800," (",N800,")"),A800)</f>
        <v>Páishì Zhèn</v>
      </c>
      <c r="C800" t="str">
        <f>IF(COUNTIF(B:B,B800)&gt;1,_xlfn.CONCAT(A800," (",M800,")"),B800)</f>
        <v>Páishì Zhèn</v>
      </c>
      <c r="D800" t="s">
        <v>915</v>
      </c>
      <c r="E800" t="s">
        <v>256</v>
      </c>
      <c r="F800" t="str">
        <f>_xlfn.CONCAT(D800,", ",H800,", ",I800,", ","湖北省")</f>
        <v>排市镇, 阳新县, 黄石市, 湖北省</v>
      </c>
      <c r="G800">
        <v>33780</v>
      </c>
      <c r="H800" t="s">
        <v>165</v>
      </c>
      <c r="I800" t="s">
        <v>159</v>
      </c>
      <c r="J800">
        <f>VLOOKUP(F800,[1]!china_towns_second__2[[Column1]:[Y]],3,FALSE)</f>
        <v>29.710185890293602</v>
      </c>
      <c r="K800">
        <f>VLOOKUP(F800,[1]!china_towns_second__2[[Column1]:[Y]],2,FALSE)</f>
        <v>115.06315309999999</v>
      </c>
      <c r="L800" t="s">
        <v>4141</v>
      </c>
      <c r="M800" t="str">
        <f>VLOOKUP(H800,CHOOSE({1,2},Table18[Native],Table18[Name]),2,0)</f>
        <v>Yángxīn Xiàn</v>
      </c>
      <c r="N800" t="str">
        <f>VLOOKUP(I800,CHOOSE({1,2},Table18[Native],Table18[Name]),2,0)</f>
        <v>Huángshí Shì</v>
      </c>
      <c r="O800" t="str">
        <f>_xlfn.CONCAT(L800," (",N800,")")</f>
        <v>Paishi Zhen (Huángshí Shì)</v>
      </c>
      <c r="P800" s="12" t="str">
        <f>IF(COUNTIF(O:O,O800)&gt;1,_xlfn.CONCAT(L800," (",M800,")"),O800)</f>
        <v>Paishi Zhen (Huángshí Shì)</v>
      </c>
    </row>
    <row r="801" spans="1:16" x14ac:dyDescent="0.25">
      <c r="A801" t="s">
        <v>2181</v>
      </c>
      <c r="B801" t="str">
        <f>IF(COUNTIF(A:A,A801)&gt;1,_xlfn.CONCAT(A801," (",N801,")"),A801)</f>
        <v>Páizhōuwān Zhèn</v>
      </c>
      <c r="C801" t="str">
        <f>IF(COUNTIF(B:B,B801)&gt;1,_xlfn.CONCAT(A801," (",M801,")"),B801)</f>
        <v>Páizhōuwān Zhèn</v>
      </c>
      <c r="D801" t="s">
        <v>2182</v>
      </c>
      <c r="E801" t="s">
        <v>256</v>
      </c>
      <c r="F801" t="str">
        <f>_xlfn.CONCAT(D801,", ",H801,", ",I801,", ","湖北省")</f>
        <v>牌洲湾镇, 嘉鱼县, 咸宁市, 湖北省</v>
      </c>
      <c r="G801">
        <v>39533</v>
      </c>
      <c r="H801" t="s">
        <v>226</v>
      </c>
      <c r="I801" t="s">
        <v>223</v>
      </c>
      <c r="J801">
        <f>VLOOKUP(F801,[1]!china_towns_second__2[[Column1]:[Y]],3,FALSE)</f>
        <v>30.234300678178101</v>
      </c>
      <c r="K801">
        <f>VLOOKUP(F801,[1]!china_towns_second__2[[Column1]:[Y]],2,FALSE)</f>
        <v>113.9552891</v>
      </c>
      <c r="L801" t="s">
        <v>4790</v>
      </c>
      <c r="M801" t="str">
        <f>VLOOKUP(H801,CHOOSE({1,2},Table18[Native],Table18[Name]),2,0)</f>
        <v>Jiāyú Xiàn</v>
      </c>
      <c r="N801" t="str">
        <f>VLOOKUP(I801,CHOOSE({1,2},Table18[Native],Table18[Name]),2,0)</f>
        <v>Xiánníng Shì</v>
      </c>
      <c r="O801" t="str">
        <f>_xlfn.CONCAT(L801," (",N801,")")</f>
        <v>Paizhouwan Zhen (Xiánníng Shì)</v>
      </c>
      <c r="P801" s="12" t="str">
        <f>IF(COUNTIF(O:O,O801)&gt;1,_xlfn.CONCAT(L801," (",M801,")"),O801)</f>
        <v>Paizhouwan Zhen (Xiánníng Shì)</v>
      </c>
    </row>
    <row r="802" spans="1:16" x14ac:dyDescent="0.25">
      <c r="A802" t="s">
        <v>2349</v>
      </c>
      <c r="B802" t="str">
        <f>IF(COUNTIF(A:A,A802)&gt;1,_xlfn.CONCAT(A802," (",N802,")"),A802)</f>
        <v>Pánggōng Jiēdào</v>
      </c>
      <c r="C802" t="str">
        <f>IF(COUNTIF(B:B,B802)&gt;1,_xlfn.CONCAT(A802," (",M802,")"),B802)</f>
        <v>Pánggōng Jiēdào</v>
      </c>
      <c r="D802" t="s">
        <v>2350</v>
      </c>
      <c r="E802" t="s">
        <v>270</v>
      </c>
      <c r="F802" t="str">
        <f>_xlfn.CONCAT(D802,", ",H802,", ",I802,", ","湖北省")</f>
        <v>庞公街道, 襄城区, 襄阳市, 湖北省</v>
      </c>
      <c r="G802">
        <v>68191</v>
      </c>
      <c r="H802" t="s">
        <v>219</v>
      </c>
      <c r="I802" t="s">
        <v>213</v>
      </c>
      <c r="J802">
        <f>VLOOKUP(F802,[1]!china_towns_second__2[[Column1]:[Y]],3,FALSE)</f>
        <v>32.003431093876998</v>
      </c>
      <c r="K802">
        <f>VLOOKUP(F802,[1]!china_towns_second__2[[Column1]:[Y]],2,FALSE)</f>
        <v>112.1706537</v>
      </c>
      <c r="L802" t="s">
        <v>4886</v>
      </c>
      <c r="M802" t="str">
        <f>VLOOKUP(H802,CHOOSE({1,2},Table18[Native],Table18[Name]),2,0)</f>
        <v>Xiāngchéng Qū</v>
      </c>
      <c r="N802" t="str">
        <f>VLOOKUP(I802,CHOOSE({1,2},Table18[Native],Table18[Name]),2,0)</f>
        <v>Xiāngyáng Shì</v>
      </c>
      <c r="O802" t="str">
        <f>_xlfn.CONCAT(L802," (",N802,")")</f>
        <v>Panggong Jiedao (Xiāngyáng Shì)</v>
      </c>
      <c r="P802" s="12" t="str">
        <f>IF(COUNTIF(O:O,O802)&gt;1,_xlfn.CONCAT(L802," (",M802,")"),O802)</f>
        <v>Panggong Jiedao (Xiāngyáng Shì)</v>
      </c>
    </row>
    <row r="803" spans="1:16" x14ac:dyDescent="0.25">
      <c r="A803" t="s">
        <v>2967</v>
      </c>
      <c r="B803" t="str">
        <f>IF(COUNTIF(A:A,A803)&gt;1,_xlfn.CONCAT(A803," (",N803,")"),A803)</f>
        <v>Pānjiāwān Tŭjiāzú Xiāng</v>
      </c>
      <c r="C803" t="str">
        <f>IF(COUNTIF(B:B,B803)&gt;1,_xlfn.CONCAT(A803," (",M803,")"),B803)</f>
        <v>Pānjiāwān Tŭjiāzú Xiāng</v>
      </c>
      <c r="D803" t="s">
        <v>2968</v>
      </c>
      <c r="E803" t="s">
        <v>285</v>
      </c>
      <c r="F803" t="str">
        <f>_xlfn.CONCAT(D803,", ",H803,", ",I803,", ","湖北省")</f>
        <v>潘家湾土家族乡, 宜都市, 宜昌市, 湖北省</v>
      </c>
      <c r="G803">
        <v>15057</v>
      </c>
      <c r="H803" t="s">
        <v>247</v>
      </c>
      <c r="I803" t="s">
        <v>238</v>
      </c>
      <c r="J803" t="e">
        <f>VLOOKUP(F803,[1]!china_towns_second__2[[Column1]:[Y]],3,FALSE)</f>
        <v>#N/A</v>
      </c>
      <c r="K803" t="e">
        <f>VLOOKUP(F803,[1]!china_towns_second__2[[Column1]:[Y]],2,FALSE)</f>
        <v>#N/A</v>
      </c>
      <c r="L803" t="s">
        <v>5204</v>
      </c>
      <c r="M803" t="str">
        <f>VLOOKUP(H803,CHOOSE({1,2},Table18[Native],Table18[Name]),2,0)</f>
        <v>Yídū Shì</v>
      </c>
      <c r="N803" t="str">
        <f>VLOOKUP(I803,CHOOSE({1,2},Table18[Native],Table18[Name]),2,0)</f>
        <v>Yíchāng Shì</v>
      </c>
      <c r="O803" t="str">
        <f>_xlfn.CONCAT(L803," (",N803,")")</f>
        <v>Panjiawan Tujiazu Xiang (Yíchāng Shì)</v>
      </c>
      <c r="P803" s="12" t="str">
        <f>IF(COUNTIF(O:O,O803)&gt;1,_xlfn.CONCAT(L803," (",M803,")"),O803)</f>
        <v>Panjiawan Tujiazu Xiang (Yíchāng Shì)</v>
      </c>
    </row>
    <row r="804" spans="1:16" x14ac:dyDescent="0.25">
      <c r="A804" t="s">
        <v>2183</v>
      </c>
      <c r="B804" t="str">
        <f>IF(COUNTIF(A:A,A804)&gt;1,_xlfn.CONCAT(A804," (",N804,")"),A804)</f>
        <v>Pānjiāwān Zhèn</v>
      </c>
      <c r="C804" t="str">
        <f>IF(COUNTIF(B:B,B804)&gt;1,_xlfn.CONCAT(A804," (",M804,")"),B804)</f>
        <v>Pānjiāwān Zhèn</v>
      </c>
      <c r="D804" t="s">
        <v>2184</v>
      </c>
      <c r="E804" t="s">
        <v>256</v>
      </c>
      <c r="F804" t="str">
        <f>_xlfn.CONCAT(D804,", ",H804,", ",I804,", ","湖北省")</f>
        <v>潘家湾镇, 嘉鱼县, 咸宁市, 湖北省</v>
      </c>
      <c r="G804">
        <v>42386</v>
      </c>
      <c r="H804" t="s">
        <v>226</v>
      </c>
      <c r="I804" t="s">
        <v>223</v>
      </c>
      <c r="J804">
        <f>VLOOKUP(F804,[1]!china_towns_second__2[[Column1]:[Y]],3,FALSE)</f>
        <v>30.136335595226601</v>
      </c>
      <c r="K804">
        <f>VLOOKUP(F804,[1]!china_towns_second__2[[Column1]:[Y]],2,FALSE)</f>
        <v>114.0927856</v>
      </c>
      <c r="L804" t="s">
        <v>4791</v>
      </c>
      <c r="M804" t="str">
        <f>VLOOKUP(H804,CHOOSE({1,2},Table18[Native],Table18[Name]),2,0)</f>
        <v>Jiāyú Xiàn</v>
      </c>
      <c r="N804" t="str">
        <f>VLOOKUP(I804,CHOOSE({1,2},Table18[Native],Table18[Name]),2,0)</f>
        <v>Xiánníng Shì</v>
      </c>
      <c r="O804" t="str">
        <f>_xlfn.CONCAT(L804," (",N804,")")</f>
        <v>Panjiawan Zhen (Xiánníng Shì)</v>
      </c>
      <c r="P804" s="12" t="str">
        <f>IF(COUNTIF(O:O,O804)&gt;1,_xlfn.CONCAT(L804," (",M804,")"),O804)</f>
        <v>Panjiawan Zhen (Xiánníng Shì)</v>
      </c>
    </row>
    <row r="805" spans="1:16" x14ac:dyDescent="0.25">
      <c r="A805" t="s">
        <v>1520</v>
      </c>
      <c r="B805" t="str">
        <f>IF(COUNTIF(A:A,A805)&gt;1,_xlfn.CONCAT(A805," (",N805,")"),A805)</f>
        <v>Pānkŏu Xiāng</v>
      </c>
      <c r="C805" t="str">
        <f>IF(COUNTIF(B:B,B805)&gt;1,_xlfn.CONCAT(A805," (",M805,")"),B805)</f>
        <v>Pānkŏu Xiāng</v>
      </c>
      <c r="D805" t="s">
        <v>1521</v>
      </c>
      <c r="E805" t="s">
        <v>285</v>
      </c>
      <c r="F805" t="str">
        <f>_xlfn.CONCAT(D805,", ",H805,", ",I805,", ","湖北省")</f>
        <v>潘口乡, 竹山县, 十堰市, 湖北省</v>
      </c>
      <c r="G805">
        <v>17789</v>
      </c>
      <c r="H805" t="s">
        <v>193</v>
      </c>
      <c r="I805" t="s">
        <v>186</v>
      </c>
      <c r="J805" t="e">
        <f>VLOOKUP(F805,[1]!china_towns_second__2[[Column1]:[Y]],3,FALSE)</f>
        <v>#N/A</v>
      </c>
      <c r="K805" t="e">
        <f>VLOOKUP(F805,[1]!china_towns_second__2[[Column1]:[Y]],2,FALSE)</f>
        <v>#N/A</v>
      </c>
      <c r="L805" t="s">
        <v>4450</v>
      </c>
      <c r="M805" t="str">
        <f>VLOOKUP(H805,CHOOSE({1,2},Table18[Native],Table18[Name]),2,0)</f>
        <v>Zhúshān Xiàn</v>
      </c>
      <c r="N805" t="str">
        <f>VLOOKUP(I805,CHOOSE({1,2},Table18[Native],Table18[Name]),2,0)</f>
        <v>Shíyàn Shì</v>
      </c>
      <c r="O805" t="str">
        <f>_xlfn.CONCAT(L805," (",N805,")")</f>
        <v>Pankou Xiang (Shíyàn Shì)</v>
      </c>
      <c r="P805" s="12" t="str">
        <f>IF(COUNTIF(O:O,O805)&gt;1,_xlfn.CONCAT(L805," (",M805,")"),O805)</f>
        <v>Pankou Xiang (Shíyàn Shì)</v>
      </c>
    </row>
    <row r="806" spans="1:16" x14ac:dyDescent="0.25">
      <c r="A806" t="s">
        <v>1923</v>
      </c>
      <c r="B806" t="str">
        <f>IF(COUNTIF(A:A,A806)&gt;1,_xlfn.CONCAT(A806," (",N806,")"),A806)</f>
        <v>Pánlóngchéng Jīngjì Kāifāqū</v>
      </c>
      <c r="C806" t="str">
        <f>IF(COUNTIF(B:B,B806)&gt;1,_xlfn.CONCAT(A806," (",M806,")"),B806)</f>
        <v>Pánlóngchéng Jīngjì Kāifāqū</v>
      </c>
      <c r="D806" t="s">
        <v>1924</v>
      </c>
      <c r="E806" t="s">
        <v>267</v>
      </c>
      <c r="F806" t="str">
        <f>_xlfn.CONCAT(D806,", ",H806,", ",I806,", ","湖北省")</f>
        <v>盘龙城经济开发区, 黄陂区, 武汉市, 湖北省</v>
      </c>
      <c r="G806">
        <v>59207</v>
      </c>
      <c r="H806" t="s">
        <v>205</v>
      </c>
      <c r="I806" t="s">
        <v>199</v>
      </c>
      <c r="J806">
        <f>VLOOKUP(F806,[1]!china_towns_second__2[[Column1]:[Y]],3,FALSE)</f>
        <v>30.7166374396874</v>
      </c>
      <c r="K806">
        <f>VLOOKUP(F806,[1]!china_towns_second__2[[Column1]:[Y]],2,FALSE)</f>
        <v>114.2492142</v>
      </c>
      <c r="L806" t="s">
        <v>4659</v>
      </c>
      <c r="M806" t="str">
        <f>VLOOKUP(H806,CHOOSE({1,2},Table18[Native],Table18[Name]),2,0)</f>
        <v>Huángpí Qū</v>
      </c>
      <c r="N806" t="str">
        <f>VLOOKUP(I806,CHOOSE({1,2},Table18[Native],Table18[Name]),2,0)</f>
        <v>Wŭhàn Shì</v>
      </c>
      <c r="O806" t="str">
        <f>_xlfn.CONCAT(L806," (",N806,")")</f>
        <v>Panlongcheng Jingji Kaifaqu (Wŭhàn Shì)</v>
      </c>
      <c r="P806" s="12" t="str">
        <f>IF(COUNTIF(O:O,O806)&gt;1,_xlfn.CONCAT(L806," (",M806,")"),O806)</f>
        <v>Panlongcheng Jingji Kaifaqu (Wŭhàn Shì)</v>
      </c>
    </row>
    <row r="807" spans="1:16" x14ac:dyDescent="0.25">
      <c r="A807" t="s">
        <v>1925</v>
      </c>
      <c r="B807" t="str">
        <f>IF(COUNTIF(A:A,A807)&gt;1,_xlfn.CONCAT(A807," (",N807,")"),A807)</f>
        <v>Pāntáng Jiēdào</v>
      </c>
      <c r="C807" t="str">
        <f>IF(COUNTIF(B:B,B807)&gt;1,_xlfn.CONCAT(A807," (",M807,")"),B807)</f>
        <v>Pāntáng Jiēdào</v>
      </c>
      <c r="D807" t="s">
        <v>1926</v>
      </c>
      <c r="E807" t="s">
        <v>270</v>
      </c>
      <c r="F807" t="str">
        <f>_xlfn.CONCAT(D807,", ",H807,", ",I807,", ","湖北省")</f>
        <v>潘塘街道, 新洲区, 武汉市, 湖北省</v>
      </c>
      <c r="G807">
        <v>29059</v>
      </c>
      <c r="H807" t="s">
        <v>212</v>
      </c>
      <c r="I807" t="s">
        <v>199</v>
      </c>
      <c r="J807">
        <f>VLOOKUP(F807,[1]!china_towns_second__2[[Column1]:[Y]],3,FALSE)</f>
        <v>30.981447497466899</v>
      </c>
      <c r="K807">
        <f>VLOOKUP(F807,[1]!china_towns_second__2[[Column1]:[Y]],2,FALSE)</f>
        <v>114.9151797</v>
      </c>
      <c r="L807" t="s">
        <v>4660</v>
      </c>
      <c r="M807" t="str">
        <f>VLOOKUP(H807,CHOOSE({1,2},Table18[Native],Table18[Name]),2,0)</f>
        <v>Xīnzhōu Qū</v>
      </c>
      <c r="N807" t="str">
        <f>VLOOKUP(I807,CHOOSE({1,2},Table18[Native],Table18[Name]),2,0)</f>
        <v>Wŭhàn Shì</v>
      </c>
      <c r="O807" t="str">
        <f>_xlfn.CONCAT(L807," (",N807,")")</f>
        <v>Pantang Jiedao (Wŭhàn Shì)</v>
      </c>
      <c r="P807" s="12" t="str">
        <f>IF(COUNTIF(O:O,O807)&gt;1,_xlfn.CONCAT(L807," (",M807,")"),O807)</f>
        <v>Pantang Jiedao (Wŭhàn Shì)</v>
      </c>
    </row>
    <row r="808" spans="1:16" x14ac:dyDescent="0.25">
      <c r="A808" t="s">
        <v>2533</v>
      </c>
      <c r="B808" t="str">
        <f>IF(COUNTIF(A:A,A808)&gt;1,_xlfn.CONCAT(A808," (",N808,")"),A808)</f>
        <v>Péngchăng Zhèn</v>
      </c>
      <c r="C808" t="str">
        <f>IF(COUNTIF(B:B,B808)&gt;1,_xlfn.CONCAT(A808," (",M808,")"),B808)</f>
        <v>Péngchăng Zhèn</v>
      </c>
      <c r="D808" t="s">
        <v>2534</v>
      </c>
      <c r="E808" t="s">
        <v>256</v>
      </c>
      <c r="F808" t="str">
        <f>_xlfn.CONCAT(D808,", ",H808,", ",I808,", ","湖北省")</f>
        <v>彭场镇, 仙桃市, 湖北省省直辖县级行政区划, 湖北省</v>
      </c>
      <c r="G808">
        <v>82724</v>
      </c>
      <c r="H808" t="s">
        <v>170</v>
      </c>
      <c r="I808" t="s">
        <v>166</v>
      </c>
      <c r="J808">
        <f>VLOOKUP(F808,[1]!china_towns_second__2[[Column1]:[Y]],3,FALSE)</f>
        <v>30.258873019568998</v>
      </c>
      <c r="K808">
        <f>VLOOKUP(F808,[1]!china_towns_second__2[[Column1]:[Y]],2,FALSE)</f>
        <v>113.531477</v>
      </c>
      <c r="L808" t="s">
        <v>4980</v>
      </c>
      <c r="M808" t="str">
        <f>VLOOKUP(H808,CHOOSE({1,2},Table18[Native],Table18[Name]),2,0)</f>
        <v>Xiāntáo Shì</v>
      </c>
      <c r="N808" t="str">
        <f>VLOOKUP(I808,CHOOSE({1,2},Table18[Native],Table18[Name]),2,0)</f>
        <v>Húbĕi Shĕngzhíxiáxiàn Jíxíngzhèng Qūhuà</v>
      </c>
      <c r="O808" t="str">
        <f>_xlfn.CONCAT(L808," (",N808,")")</f>
        <v>Pengchang Zhen (Húbĕi Shĕngzhíxiáxiàn Jíxíngzhèng Qūhuà)</v>
      </c>
      <c r="P808" s="12" t="str">
        <f>IF(COUNTIF(O:O,O808)&gt;1,_xlfn.CONCAT(L808," (",M808,")"),O808)</f>
        <v>Pengchang Zhen (Húbĕi Shĕngzhíxiáxiàn Jíxíngzhèng Qūhuà)</v>
      </c>
    </row>
    <row r="809" spans="1:16" x14ac:dyDescent="0.25">
      <c r="A809" t="s">
        <v>2735</v>
      </c>
      <c r="B809" t="str">
        <f>IF(COUNTIF(A:A,A809)&gt;1,_xlfn.CONCAT(A809," (",N809,")"),A809)</f>
        <v>Péngdiàn Xiāng</v>
      </c>
      <c r="C809" t="str">
        <f>IF(COUNTIF(B:B,B809)&gt;1,_xlfn.CONCAT(A809," (",M809,")"),B809)</f>
        <v>Péngdiàn Xiāng</v>
      </c>
      <c r="D809" t="s">
        <v>2736</v>
      </c>
      <c r="E809" t="s">
        <v>285</v>
      </c>
      <c r="F809" t="str">
        <f>_xlfn.CONCAT(D809,", ",H809,", ",I809,", ","湖北省")</f>
        <v>彭店乡, 大悟县, 孝感市, 湖北省</v>
      </c>
      <c r="G809">
        <v>32013</v>
      </c>
      <c r="H809" t="s">
        <v>232</v>
      </c>
      <c r="I809" t="s">
        <v>230</v>
      </c>
      <c r="J809" t="e">
        <f>VLOOKUP(F809,[1]!china_towns_second__2[[Column1]:[Y]],3,FALSE)</f>
        <v>#N/A</v>
      </c>
      <c r="K809" t="e">
        <f>VLOOKUP(F809,[1]!china_towns_second__2[[Column1]:[Y]],2,FALSE)</f>
        <v>#N/A</v>
      </c>
      <c r="L809" t="s">
        <v>5085</v>
      </c>
      <c r="M809" t="str">
        <f>VLOOKUP(H809,CHOOSE({1,2},Table18[Native],Table18[Name]),2,0)</f>
        <v>Dàwù Xiàn</v>
      </c>
      <c r="N809" t="str">
        <f>VLOOKUP(I809,CHOOSE({1,2},Table18[Native],Table18[Name]),2,0)</f>
        <v>Xiàogăn Shì</v>
      </c>
      <c r="O809" t="str">
        <f>_xlfn.CONCAT(L809," (",N809,")")</f>
        <v>Pengdian Xiang (Xiàogăn Shì)</v>
      </c>
      <c r="P809" s="12" t="str">
        <f>IF(COUNTIF(O:O,O809)&gt;1,_xlfn.CONCAT(L809," (",M809,")"),O809)</f>
        <v>Pengdian Xiang (Xiàogăn Shì)</v>
      </c>
    </row>
    <row r="810" spans="1:16" x14ac:dyDescent="0.25">
      <c r="A810" t="s">
        <v>2535</v>
      </c>
      <c r="B810" t="str">
        <f>IF(COUNTIF(A:A,A810)&gt;1,_xlfn.CONCAT(A810," (",N810,")"),A810)</f>
        <v>Péngshì Zhèn</v>
      </c>
      <c r="C810" t="str">
        <f>IF(COUNTIF(B:B,B810)&gt;1,_xlfn.CONCAT(A810," (",M810,")"),B810)</f>
        <v>Péngshì Zhèn</v>
      </c>
      <c r="D810" t="s">
        <v>2536</v>
      </c>
      <c r="E810" t="s">
        <v>256</v>
      </c>
      <c r="F810" t="str">
        <f>_xlfn.CONCAT(D810,", ",H810,", ",I810,", ","湖北省")</f>
        <v>彭市镇, 天门市, 湖北省省直辖县级行政区划, 湖北省</v>
      </c>
      <c r="G810">
        <v>52070</v>
      </c>
      <c r="H810" t="s">
        <v>169</v>
      </c>
      <c r="I810" t="s">
        <v>166</v>
      </c>
      <c r="J810">
        <f>VLOOKUP(F810,[1]!china_towns_second__2[[Column1]:[Y]],3,FALSE)</f>
        <v>30.467039342986801</v>
      </c>
      <c r="K810">
        <f>VLOOKUP(F810,[1]!china_towns_second__2[[Column1]:[Y]],2,FALSE)</f>
        <v>113.1813989</v>
      </c>
      <c r="L810" t="s">
        <v>4981</v>
      </c>
      <c r="M810" t="str">
        <f>VLOOKUP(H810,CHOOSE({1,2},Table18[Native],Table18[Name]),2,0)</f>
        <v>Tiānmén Shì</v>
      </c>
      <c r="N810" t="str">
        <f>VLOOKUP(I810,CHOOSE({1,2},Table18[Native],Table18[Name]),2,0)</f>
        <v>Húbĕi Shĕngzhíxiáxiàn Jíxíngzhèng Qūhuà</v>
      </c>
      <c r="O810" t="str">
        <f>_xlfn.CONCAT(L810," (",N810,")")</f>
        <v>Pengshi Zhen (Húbĕi Shĕngzhíxiáxiàn Jíxíngzhèng Qūhuà)</v>
      </c>
      <c r="P810" s="12" t="str">
        <f>IF(COUNTIF(O:O,O810)&gt;1,_xlfn.CONCAT(L810," (",M810,")"),O810)</f>
        <v>Pengshi Zhen (Húbĕi Shĕngzhíxiáxiàn Jíxíngzhèng Qūhuà)</v>
      </c>
    </row>
    <row r="811" spans="1:16" x14ac:dyDescent="0.25">
      <c r="A811" t="s">
        <v>679</v>
      </c>
      <c r="B811" t="str">
        <f>IF(COUNTIF(A:A,A811)&gt;1,_xlfn.CONCAT(A811," (",N811,")"),A811)</f>
        <v>Péngsī Zhèn</v>
      </c>
      <c r="C811" t="str">
        <f>IF(COUNTIF(B:B,B811)&gt;1,_xlfn.CONCAT(A811," (",M811,")"),B811)</f>
        <v>Péngsī Zhèn</v>
      </c>
      <c r="D811" t="s">
        <v>680</v>
      </c>
      <c r="E811" t="s">
        <v>256</v>
      </c>
      <c r="F811" t="str">
        <f>_xlfn.CONCAT(D811,", ",H811,", ",I811,", ","湖北省")</f>
        <v>彭思镇, 蕲春县, 黄冈市, 湖北省</v>
      </c>
      <c r="G811">
        <v>35569</v>
      </c>
      <c r="H811" t="s">
        <v>154</v>
      </c>
      <c r="I811" t="s">
        <v>148</v>
      </c>
      <c r="J811">
        <f>VLOOKUP(F811,[1]!china_towns_second__2[[Column1]:[Y]],3,FALSE)</f>
        <v>30.248010731941601</v>
      </c>
      <c r="K811">
        <f>VLOOKUP(F811,[1]!china_towns_second__2[[Column1]:[Y]],2,FALSE)</f>
        <v>115.2696495</v>
      </c>
      <c r="L811" t="s">
        <v>4031</v>
      </c>
      <c r="M811" t="str">
        <f>VLOOKUP(H811,CHOOSE({1,2},Table18[Native],Table18[Name]),2,0)</f>
        <v>Qíchūn Xiàn</v>
      </c>
      <c r="N811" t="str">
        <f>VLOOKUP(I811,CHOOSE({1,2},Table18[Native],Table18[Name]),2,0)</f>
        <v>Huánggāng Shì</v>
      </c>
      <c r="O811" t="str">
        <f>_xlfn.CONCAT(L811," (",N811,")")</f>
        <v>Pengsi Zhen (Huánggāng Shì)</v>
      </c>
      <c r="P811" s="12" t="str">
        <f>IF(COUNTIF(O:O,O811)&gt;1,_xlfn.CONCAT(L811," (",M811,")"),O811)</f>
        <v>Pengsi Zhen (Huánggāng Shì)</v>
      </c>
    </row>
    <row r="812" spans="1:16" x14ac:dyDescent="0.25">
      <c r="A812" t="s">
        <v>2737</v>
      </c>
      <c r="B812" t="str">
        <f>IF(COUNTIF(A:A,A812)&gt;1,_xlfn.CONCAT(A812," (",N812,")"),A812)</f>
        <v>Péngxīng Xiāng</v>
      </c>
      <c r="C812" t="str">
        <f>IF(COUNTIF(B:B,B812)&gt;1,_xlfn.CONCAT(A812," (",M812,")"),B812)</f>
        <v>Péngxīng Xiāng</v>
      </c>
      <c r="D812" t="s">
        <v>2738</v>
      </c>
      <c r="E812" t="s">
        <v>285</v>
      </c>
      <c r="F812" t="str">
        <f>_xlfn.CONCAT(D812,", ",H812,", ",I812,", ","湖北省")</f>
        <v>朋兴乡, 孝南区, 孝感市, 湖北省</v>
      </c>
      <c r="G812">
        <v>35544</v>
      </c>
      <c r="H812" t="s">
        <v>235</v>
      </c>
      <c r="I812" t="s">
        <v>230</v>
      </c>
      <c r="J812" t="e">
        <f>VLOOKUP(F812,[1]!china_towns_second__2[[Column1]:[Y]],3,FALSE)</f>
        <v>#N/A</v>
      </c>
      <c r="K812" t="e">
        <f>VLOOKUP(F812,[1]!china_towns_second__2[[Column1]:[Y]],2,FALSE)</f>
        <v>#N/A</v>
      </c>
      <c r="L812" t="s">
        <v>5086</v>
      </c>
      <c r="M812" t="str">
        <f>VLOOKUP(H812,CHOOSE({1,2},Table18[Native],Table18[Name]),2,0)</f>
        <v>Xiàonán Qū</v>
      </c>
      <c r="N812" t="str">
        <f>VLOOKUP(I812,CHOOSE({1,2},Table18[Native],Table18[Name]),2,0)</f>
        <v>Xiàogăn Shì</v>
      </c>
      <c r="O812" t="str">
        <f>_xlfn.CONCAT(L812," (",N812,")")</f>
        <v>Pengxing Xiang (Xiàogăn Shì)</v>
      </c>
      <c r="P812" s="12" t="str">
        <f>IF(COUNTIF(O:O,O812)&gt;1,_xlfn.CONCAT(L812," (",M812,")"),O812)</f>
        <v>Pengxing Xiang (Xiàogăn Shì)</v>
      </c>
    </row>
    <row r="813" spans="1:16" x14ac:dyDescent="0.25">
      <c r="A813" t="s">
        <v>1028</v>
      </c>
      <c r="B813" t="str">
        <f>IF(COUNTIF(A:A,A813)&gt;1,_xlfn.CONCAT(A813," (",N813,")"),A813)</f>
        <v>Píngbà Zhèn</v>
      </c>
      <c r="C813" t="str">
        <f>IF(COUNTIF(B:B,B813)&gt;1,_xlfn.CONCAT(A813," (",M813,")"),B813)</f>
        <v>Píngbà Zhèn</v>
      </c>
      <c r="D813" t="s">
        <v>1029</v>
      </c>
      <c r="E813" t="s">
        <v>256</v>
      </c>
      <c r="F813" t="str">
        <f>_xlfn.CONCAT(D813,", ",H813,", ",I813,", ","湖北省")</f>
        <v>坪坝镇, 京山市, 荆门市, 湖北省</v>
      </c>
      <c r="G813">
        <v>15692</v>
      </c>
      <c r="H813" t="s">
        <v>174</v>
      </c>
      <c r="I813" t="s">
        <v>171</v>
      </c>
      <c r="J813">
        <f>VLOOKUP(F813,[1]!china_towns_second__2[[Column1]:[Y]],3,FALSE)</f>
        <v>31.283357980154001</v>
      </c>
      <c r="K813">
        <f>VLOOKUP(F813,[1]!china_towns_second__2[[Column1]:[Y]],2,FALSE)</f>
        <v>113.3491071</v>
      </c>
      <c r="L813" t="s">
        <v>4197</v>
      </c>
      <c r="M813" t="str">
        <f>VLOOKUP(H813,CHOOSE({1,2},Table18[Native],Table18[Name]),2,0)</f>
        <v>Jīngshān Shì</v>
      </c>
      <c r="N813" t="str">
        <f>VLOOKUP(I813,CHOOSE({1,2},Table18[Native],Table18[Name]),2,0)</f>
        <v>Jīngmén Shì</v>
      </c>
      <c r="O813" t="str">
        <f>_xlfn.CONCAT(L813," (",N813,")")</f>
        <v>Pingba Zhen (Jīngmén Shì)</v>
      </c>
      <c r="P813" s="12" t="str">
        <f>IF(COUNTIF(O:O,O813)&gt;1,_xlfn.CONCAT(L813," (",M813,")"),O813)</f>
        <v>Pingba Zhen (Jīngmén Shì)</v>
      </c>
    </row>
    <row r="814" spans="1:16" x14ac:dyDescent="0.25">
      <c r="A814" t="s">
        <v>409</v>
      </c>
      <c r="B814" t="str">
        <f>IF(COUNTIF(A:A,A814)&gt;1,_xlfn.CONCAT(A814," (",N814,")"),A814)</f>
        <v>Píngbàyíng Zhèn [Jiămăchí Zhèn]</v>
      </c>
      <c r="C814" t="str">
        <f>IF(COUNTIF(B:B,B814)&gt;1,_xlfn.CONCAT(A814," (",M814,")"),B814)</f>
        <v>Píngbàyíng Zhèn [Jiămăchí Zhèn]</v>
      </c>
      <c r="D814" t="s">
        <v>410</v>
      </c>
      <c r="E814" t="s">
        <v>256</v>
      </c>
      <c r="F814" t="str">
        <f>_xlfn.CONCAT(D814,", ",H814,", ",I814,", ","湖北省")</f>
        <v>坪坝营镇, 咸丰县, 恩施土家族苗族自治州, 湖北省</v>
      </c>
      <c r="G814">
        <v>43615</v>
      </c>
      <c r="H814" t="s">
        <v>142</v>
      </c>
      <c r="I814" t="s">
        <v>135</v>
      </c>
      <c r="J814">
        <f>VLOOKUP(F814,[1]!china_towns_second__2[[Column1]:[Y]],3,FALSE)</f>
        <v>29.470322203638101</v>
      </c>
      <c r="K814">
        <f>VLOOKUP(F814,[1]!china_towns_second__2[[Column1]:[Y]],2,FALSE)</f>
        <v>108.9627254</v>
      </c>
      <c r="L814" t="s">
        <v>3895</v>
      </c>
      <c r="M814" t="str">
        <f>VLOOKUP(H814,CHOOSE({1,2},Table18[Native],Table18[Name]),2,0)</f>
        <v>Xiánfēng Xiàn</v>
      </c>
      <c r="N814" t="str">
        <f>VLOOKUP(I814,CHOOSE({1,2},Table18[Native],Table18[Name]),2,0)</f>
        <v>Ēnshī Tŭjiāzú Miáozú Zìzhìzhōu</v>
      </c>
      <c r="O814" t="str">
        <f>_xlfn.CONCAT(L814," (",N814,")")</f>
        <v>Pingbaying Zhen [Jiamachi Zhen] (Ēnshī Tŭjiāzú Miáozú Zìzhìzhōu)</v>
      </c>
      <c r="P814" s="12" t="str">
        <f>IF(COUNTIF(O:O,O814)&gt;1,_xlfn.CONCAT(L814," (",M814,")"),O814)</f>
        <v>Pingbaying Zhen [Jiamachi Zhen] (Ēnshī Tŭjiāzú Miáozú Zìzhìzhōu)</v>
      </c>
    </row>
    <row r="815" spans="1:16" x14ac:dyDescent="0.25">
      <c r="A815" t="s">
        <v>681</v>
      </c>
      <c r="B815" t="str">
        <f>IF(COUNTIF(A:A,A815)&gt;1,_xlfn.CONCAT(A815," (",N815,")"),A815)</f>
        <v>Pínghú Xiāng</v>
      </c>
      <c r="C815" t="str">
        <f>IF(COUNTIF(B:B,B815)&gt;1,_xlfn.CONCAT(A815," (",M815,")"),B815)</f>
        <v>Pínghú Xiāng</v>
      </c>
      <c r="D815" t="s">
        <v>682</v>
      </c>
      <c r="E815" t="s">
        <v>285</v>
      </c>
      <c r="F815" t="str">
        <f>_xlfn.CONCAT(D815,", ",H815,", ",I815,", ","湖北省")</f>
        <v>平湖乡, 罗田县, 黄冈市, 湖北省</v>
      </c>
      <c r="G815">
        <v>20283</v>
      </c>
      <c r="H815" t="s">
        <v>152</v>
      </c>
      <c r="I815" t="s">
        <v>148</v>
      </c>
      <c r="J815" t="e">
        <f>VLOOKUP(F815,[1]!china_towns_second__2[[Column1]:[Y]],3,FALSE)</f>
        <v>#N/A</v>
      </c>
      <c r="K815" t="e">
        <f>VLOOKUP(F815,[1]!china_towns_second__2[[Column1]:[Y]],2,FALSE)</f>
        <v>#N/A</v>
      </c>
      <c r="L815" t="s">
        <v>4032</v>
      </c>
      <c r="M815" t="str">
        <f>VLOOKUP(H815,CHOOSE({1,2},Table18[Native],Table18[Name]),2,0)</f>
        <v>Luótián Xiàn</v>
      </c>
      <c r="N815" t="str">
        <f>VLOOKUP(I815,CHOOSE({1,2},Table18[Native],Table18[Name]),2,0)</f>
        <v>Huánggāng Shì</v>
      </c>
      <c r="O815" t="str">
        <f>_xlfn.CONCAT(L815," (",N815,")")</f>
        <v>Pinghu Xiang (Huánggāng Shì)</v>
      </c>
      <c r="P815" s="12" t="str">
        <f>IF(COUNTIF(O:O,O815)&gt;1,_xlfn.CONCAT(L815," (",M815,")"),O815)</f>
        <v>Pinghu Xiang (Huánggāng Shì)</v>
      </c>
    </row>
    <row r="816" spans="1:16" x14ac:dyDescent="0.25">
      <c r="A816" t="s">
        <v>2351</v>
      </c>
      <c r="B816" t="str">
        <f>IF(COUNTIF(A:A,A816)&gt;1,_xlfn.CONCAT(A816," (",N816,")"),A816)</f>
        <v>Pínglín Zhèn</v>
      </c>
      <c r="C816" t="str">
        <f>IF(COUNTIF(B:B,B816)&gt;1,_xlfn.CONCAT(A816," (",M816,")"),B816)</f>
        <v>Pínglín Zhèn</v>
      </c>
      <c r="D816" t="s">
        <v>2352</v>
      </c>
      <c r="E816" t="s">
        <v>256</v>
      </c>
      <c r="F816" t="str">
        <f>_xlfn.CONCAT(D816,", ",H816,", ",I816,", ","湖北省")</f>
        <v>平林镇, 枣阳市, 襄阳市, 湖北省</v>
      </c>
      <c r="G816">
        <v>25163</v>
      </c>
      <c r="H816" t="s">
        <v>222</v>
      </c>
      <c r="I816" t="s">
        <v>213</v>
      </c>
      <c r="J816">
        <f>VLOOKUP(F816,[1]!china_towns_second__2[[Column1]:[Y]],3,FALSE)</f>
        <v>31.754818968166699</v>
      </c>
      <c r="K816">
        <f>VLOOKUP(F816,[1]!china_towns_second__2[[Column1]:[Y]],2,FALSE)</f>
        <v>112.69774820000001</v>
      </c>
      <c r="L816" t="s">
        <v>4887</v>
      </c>
      <c r="M816" t="str">
        <f>VLOOKUP(H816,CHOOSE({1,2},Table18[Native],Table18[Name]),2,0)</f>
        <v>Zăoyáng Shì</v>
      </c>
      <c r="N816" t="str">
        <f>VLOOKUP(I816,CHOOSE({1,2},Table18[Native],Table18[Name]),2,0)</f>
        <v>Xiāngyáng Shì</v>
      </c>
      <c r="O816" t="str">
        <f>_xlfn.CONCAT(L816," (",N816,")")</f>
        <v>Pinglin Zhen (Xiāngyáng Shì)</v>
      </c>
      <c r="P816" s="12" t="str">
        <f>IF(COUNTIF(O:O,O816)&gt;1,_xlfn.CONCAT(L816," (",M816,")"),O816)</f>
        <v>Pinglin Zhen (Xiāngyáng Shì)</v>
      </c>
    </row>
    <row r="817" spans="1:16" x14ac:dyDescent="0.25">
      <c r="A817" t="s">
        <v>2353</v>
      </c>
      <c r="B817" t="str">
        <f>IF(COUNTIF(A:A,A817)&gt;1,_xlfn.CONCAT(A817," (",N817,")"),A817)</f>
        <v>Píngxiāngmén Jiēdào</v>
      </c>
      <c r="C817" t="str">
        <f>IF(COUNTIF(B:B,B817)&gt;1,_xlfn.CONCAT(A817," (",M817,")"),B817)</f>
        <v>Píngxiāngmén Jiēdào</v>
      </c>
      <c r="D817" t="s">
        <v>2354</v>
      </c>
      <c r="E817" t="s">
        <v>270</v>
      </c>
      <c r="F817" t="str">
        <f>_xlfn.CONCAT(D817,", ",H817,", ",I817,", ","湖北省")</f>
        <v>屏襄门街道, 樊城区, 襄阳市, 湖北省</v>
      </c>
      <c r="G817">
        <v>66354</v>
      </c>
      <c r="H817" t="s">
        <v>215</v>
      </c>
      <c r="I817" t="s">
        <v>213</v>
      </c>
      <c r="J817">
        <f>VLOOKUP(F817,[1]!china_towns_second__2[[Column1]:[Y]],3,FALSE)</f>
        <v>32.048158355139599</v>
      </c>
      <c r="K817">
        <f>VLOOKUP(F817,[1]!china_towns_second__2[[Column1]:[Y]],2,FALSE)</f>
        <v>112.15385329999999</v>
      </c>
      <c r="L817" t="s">
        <v>4888</v>
      </c>
      <c r="M817" t="str">
        <f>VLOOKUP(H817,CHOOSE({1,2},Table18[Native],Table18[Name]),2,0)</f>
        <v>Fánchéng Qū</v>
      </c>
      <c r="N817" t="str">
        <f>VLOOKUP(I817,CHOOSE({1,2},Table18[Native],Table18[Name]),2,0)</f>
        <v>Xiāngyáng Shì</v>
      </c>
      <c r="O817" t="str">
        <f>_xlfn.CONCAT(L817," (",N817,")")</f>
        <v>Pingxiangmen Jiedao (Xiāngyáng Shì)</v>
      </c>
      <c r="P817" s="12" t="str">
        <f>IF(COUNTIF(O:O,O817)&gt;1,_xlfn.CONCAT(L817," (",M817,")"),O817)</f>
        <v>Pingxiangmen Jiedao (Xiāngyáng Shì)</v>
      </c>
    </row>
    <row r="818" spans="1:16" x14ac:dyDescent="0.25">
      <c r="A818" t="s">
        <v>2185</v>
      </c>
      <c r="B818" t="str">
        <f>IF(COUNTIF(A:A,A818)&gt;1,_xlfn.CONCAT(A818," (",N818,")"),A818)</f>
        <v>Púfăng Gōngyèyuán</v>
      </c>
      <c r="C818" t="str">
        <f>IF(COUNTIF(B:B,B818)&gt;1,_xlfn.CONCAT(A818," (",M818,")"),B818)</f>
        <v>Púfăng Gōngyèyuán</v>
      </c>
      <c r="D818" t="s">
        <v>2186</v>
      </c>
      <c r="E818" t="s">
        <v>267</v>
      </c>
      <c r="F818" t="str">
        <f>_xlfn.CONCAT(D818,", ",H818,", ",I818,", ","湖北省")</f>
        <v>蒲纺工业园, 赤壁市, 咸宁市, 湖北省</v>
      </c>
      <c r="G818">
        <v>20517</v>
      </c>
      <c r="H818" t="s">
        <v>224</v>
      </c>
      <c r="I818" t="s">
        <v>223</v>
      </c>
      <c r="J818">
        <f>VLOOKUP(F818,[1]!china_towns_second__2[[Column1]:[Y]],3,FALSE)</f>
        <v>29.648039231674399</v>
      </c>
      <c r="K818">
        <f>VLOOKUP(F818,[1]!china_towns_second__2[[Column1]:[Y]],2,FALSE)</f>
        <v>113.9027907</v>
      </c>
      <c r="L818" t="s">
        <v>4792</v>
      </c>
      <c r="M818" t="str">
        <f>VLOOKUP(H818,CHOOSE({1,2},Table18[Native],Table18[Name]),2,0)</f>
        <v>Chìbì Shì</v>
      </c>
      <c r="N818" t="str">
        <f>VLOOKUP(I818,CHOOSE({1,2},Table18[Native],Table18[Name]),2,0)</f>
        <v>Xiánníng Shì</v>
      </c>
      <c r="O818" t="str">
        <f>_xlfn.CONCAT(L818," (",N818,")")</f>
        <v>Pufang Gongyeyuan (Xiánníng Shì)</v>
      </c>
      <c r="P818" s="12" t="str">
        <f>IF(COUNTIF(O:O,O818)&gt;1,_xlfn.CONCAT(L818," (",M818,")"),O818)</f>
        <v>Pufang Gongyeyuan (Xiánníng Shì)</v>
      </c>
    </row>
    <row r="819" spans="1:16" x14ac:dyDescent="0.25">
      <c r="A819" t="s">
        <v>1244</v>
      </c>
      <c r="B819" t="str">
        <f>IF(COUNTIF(A:A,A819)&gt;1,_xlfn.CONCAT(A819," (",N819,")"),A819)</f>
        <v>Pŭjì Zhèn</v>
      </c>
      <c r="C819" t="str">
        <f>IF(COUNTIF(B:B,B819)&gt;1,_xlfn.CONCAT(A819," (",M819,")"),B819)</f>
        <v>Pŭjì Zhèn</v>
      </c>
      <c r="D819" t="s">
        <v>1245</v>
      </c>
      <c r="E819" t="s">
        <v>256</v>
      </c>
      <c r="F819" t="str">
        <f>_xlfn.CONCAT(D819,", ",H819,", ",I819,", ","湖北省")</f>
        <v>普济镇, 江陵县, 荆州市, 湖北省</v>
      </c>
      <c r="G819">
        <v>31729</v>
      </c>
      <c r="H819" t="s">
        <v>180</v>
      </c>
      <c r="I819" t="s">
        <v>177</v>
      </c>
      <c r="J819">
        <f>VLOOKUP(F819,[1]!china_towns_second__2[[Column1]:[Y]],3,FALSE)</f>
        <v>29.968359225622802</v>
      </c>
      <c r="K819">
        <f>VLOOKUP(F819,[1]!china_towns_second__2[[Column1]:[Y]],2,FALSE)</f>
        <v>112.50053389999999</v>
      </c>
      <c r="L819" t="s">
        <v>4306</v>
      </c>
      <c r="M819" t="str">
        <f>VLOOKUP(H819,CHOOSE({1,2},Table18[Native],Table18[Name]),2,0)</f>
        <v>Jiānglíng Xiàn</v>
      </c>
      <c r="N819" t="str">
        <f>VLOOKUP(I819,CHOOSE({1,2},Table18[Native],Table18[Name]),2,0)</f>
        <v>Jīngzhōu Shì</v>
      </c>
      <c r="O819" t="str">
        <f>_xlfn.CONCAT(L819," (",N819,")")</f>
        <v>Puji Zhen (Jīngzhōu Shì)</v>
      </c>
      <c r="P819" s="12" t="str">
        <f>IF(COUNTIF(O:O,O819)&gt;1,_xlfn.CONCAT(L819," (",M819,")"),O819)</f>
        <v>Puji Zhen (Jīngzhōu Shì)</v>
      </c>
    </row>
    <row r="820" spans="1:16" x14ac:dyDescent="0.25">
      <c r="A820" t="s">
        <v>2187</v>
      </c>
      <c r="B820" t="str">
        <f>IF(COUNTIF(A:A,A820)&gt;1,_xlfn.CONCAT(A820," (",N820,")"),A820)</f>
        <v>Púqí Jiēdào</v>
      </c>
      <c r="C820" t="str">
        <f>IF(COUNTIF(B:B,B820)&gt;1,_xlfn.CONCAT(A820," (",M820,")"),B820)</f>
        <v>Púqí Jiēdào</v>
      </c>
      <c r="D820" t="s">
        <v>2188</v>
      </c>
      <c r="E820" t="s">
        <v>270</v>
      </c>
      <c r="F820" t="str">
        <f>_xlfn.CONCAT(D820,", ",H820,", ",I820,", ","湖北省")</f>
        <v>蒲圻街道, 赤壁市, 咸宁市, 湖北省</v>
      </c>
      <c r="G820">
        <v>118129</v>
      </c>
      <c r="H820" t="s">
        <v>224</v>
      </c>
      <c r="I820" t="s">
        <v>223</v>
      </c>
      <c r="J820">
        <f>VLOOKUP(F820,[1]!china_towns_second__2[[Column1]:[Y]],3,FALSE)</f>
        <v>29.695921642036801</v>
      </c>
      <c r="K820">
        <f>VLOOKUP(F820,[1]!china_towns_second__2[[Column1]:[Y]],2,FALSE)</f>
        <v>113.8457592</v>
      </c>
      <c r="L820" t="s">
        <v>4793</v>
      </c>
      <c r="M820" t="str">
        <f>VLOOKUP(H820,CHOOSE({1,2},Table18[Native],Table18[Name]),2,0)</f>
        <v>Chìbì Shì</v>
      </c>
      <c r="N820" t="str">
        <f>VLOOKUP(I820,CHOOSE({1,2},Table18[Native],Table18[Name]),2,0)</f>
        <v>Xiánníng Shì</v>
      </c>
      <c r="O820" t="str">
        <f>_xlfn.CONCAT(L820," (",N820,")")</f>
        <v>Puqi Jiedao (Xiánníng Shì)</v>
      </c>
      <c r="P820" s="12" t="str">
        <f>IF(COUNTIF(O:O,O820)&gt;1,_xlfn.CONCAT(L820," (",M820,")"),O820)</f>
        <v>Puqi Jiedao (Xiánníng Shì)</v>
      </c>
    </row>
    <row r="821" spans="1:16" x14ac:dyDescent="0.25">
      <c r="A821" t="s">
        <v>288</v>
      </c>
      <c r="B821" t="str">
        <f>IF(COUNTIF(A:A,A821)&gt;1,_xlfn.CONCAT(A821," (",N821,")"),A821)</f>
        <v>Pútuán Xiāng</v>
      </c>
      <c r="C821" t="str">
        <f>IF(COUNTIF(B:B,B821)&gt;1,_xlfn.CONCAT(A821," (",M821,")"),B821)</f>
        <v>Pútuán Xiāng</v>
      </c>
      <c r="D821" t="s">
        <v>289</v>
      </c>
      <c r="E821" t="s">
        <v>285</v>
      </c>
      <c r="F821" t="str">
        <f>_xlfn.CONCAT(D821,", ",H821,", ",I821,", ","湖北省")</f>
        <v>蒲团乡, 华容区, 鄂州市, 湖北省</v>
      </c>
      <c r="G821">
        <v>19451</v>
      </c>
      <c r="H821" t="s">
        <v>146</v>
      </c>
      <c r="I821" t="s">
        <v>144</v>
      </c>
      <c r="J821" t="e">
        <f>VLOOKUP(F821,[1]!china_towns_second__2[[Column1]:[Y]],3,FALSE)</f>
        <v>#N/A</v>
      </c>
      <c r="K821" t="e">
        <f>VLOOKUP(F821,[1]!china_towns_second__2[[Column1]:[Y]],2,FALSE)</f>
        <v>#N/A</v>
      </c>
      <c r="L821" t="s">
        <v>3835</v>
      </c>
      <c r="M821" t="str">
        <f>VLOOKUP(H821,CHOOSE({1,2},Table18[Native],Table18[Name]),2,0)</f>
        <v>Huáróng Qū</v>
      </c>
      <c r="N821" t="str">
        <f>VLOOKUP(I821,CHOOSE({1,2},Table18[Native],Table18[Name]),2,0)</f>
        <v>Èzhōu Shì</v>
      </c>
      <c r="O821" t="str">
        <f>_xlfn.CONCAT(L821," (",N821,")")</f>
        <v>Putuan Xiang (Èzhōu Shì)</v>
      </c>
      <c r="P821" s="12" t="str">
        <f>IF(COUNTIF(O:O,O821)&gt;1,_xlfn.CONCAT(L821," (",M821,")"),O821)</f>
        <v>Putuan Xiang (Èzhōu Shì)</v>
      </c>
    </row>
    <row r="822" spans="1:16" x14ac:dyDescent="0.25">
      <c r="A822" t="s">
        <v>1030</v>
      </c>
      <c r="B822" t="str">
        <f>IF(COUNTIF(A:A,A822)&gt;1,_xlfn.CONCAT(A822," (",N822,")"),A822)</f>
        <v>Qiánchăng Zhèn</v>
      </c>
      <c r="C822" t="str">
        <f>IF(COUNTIF(B:B,B822)&gt;1,_xlfn.CONCAT(A822," (",M822,")"),B822)</f>
        <v>Qiánchăng Zhèn</v>
      </c>
      <c r="D822" t="s">
        <v>1031</v>
      </c>
      <c r="E822" t="s">
        <v>256</v>
      </c>
      <c r="F822" t="str">
        <f>_xlfn.CONCAT(D822,", ",H822,", ",I822,", ","湖北省")</f>
        <v>钱场镇, 京山市, 荆门市, 湖北省</v>
      </c>
      <c r="G822">
        <v>32704</v>
      </c>
      <c r="H822" t="s">
        <v>174</v>
      </c>
      <c r="I822" t="s">
        <v>171</v>
      </c>
      <c r="J822">
        <f>VLOOKUP(F822,[1]!china_towns_second__2[[Column1]:[Y]],3,FALSE)</f>
        <v>30.886927180075698</v>
      </c>
      <c r="K822">
        <f>VLOOKUP(F822,[1]!china_towns_second__2[[Column1]:[Y]],2,FALSE)</f>
        <v>113.1150916</v>
      </c>
      <c r="L822" t="s">
        <v>4198</v>
      </c>
      <c r="M822" t="str">
        <f>VLOOKUP(H822,CHOOSE({1,2},Table18[Native],Table18[Name]),2,0)</f>
        <v>Jīngshān Shì</v>
      </c>
      <c r="N822" t="str">
        <f>VLOOKUP(I822,CHOOSE({1,2},Table18[Native],Table18[Name]),2,0)</f>
        <v>Jīngmén Shì</v>
      </c>
      <c r="O822" t="str">
        <f>_xlfn.CONCAT(L822," (",N822,")")</f>
        <v>Qianchang Zhen (Jīngmén Shì)</v>
      </c>
      <c r="P822" s="12" t="str">
        <f>IF(COUNTIF(O:O,O822)&gt;1,_xlfn.CONCAT(L822," (",M822,")"),O822)</f>
        <v>Qianchang Zhen (Jīngmén Shì)</v>
      </c>
    </row>
    <row r="823" spans="1:16" x14ac:dyDescent="0.25">
      <c r="A823" t="s">
        <v>1927</v>
      </c>
      <c r="B823" t="str">
        <f>IF(COUNTIF(A:A,A823)&gt;1,_xlfn.CONCAT(A823," (",N823,")"),A823)</f>
        <v>Qiánchuān Jiēdào</v>
      </c>
      <c r="C823" t="str">
        <f>IF(COUNTIF(B:B,B823)&gt;1,_xlfn.CONCAT(A823," (",M823,")"),B823)</f>
        <v>Qiánchuān Jiēdào</v>
      </c>
      <c r="D823" t="s">
        <v>1928</v>
      </c>
      <c r="E823" t="s">
        <v>270</v>
      </c>
      <c r="F823" t="str">
        <f>_xlfn.CONCAT(D823,", ",H823,", ",I823,", ","湖北省")</f>
        <v>前川街道, 黄陂区, 武汉市, 湖北省</v>
      </c>
      <c r="G823">
        <v>190978</v>
      </c>
      <c r="H823" t="s">
        <v>205</v>
      </c>
      <c r="I823" t="s">
        <v>199</v>
      </c>
      <c r="J823">
        <f>VLOOKUP(F823,[1]!china_towns_second__2[[Column1]:[Y]],3,FALSE)</f>
        <v>30.872053635068099</v>
      </c>
      <c r="K823">
        <f>VLOOKUP(F823,[1]!china_towns_second__2[[Column1]:[Y]],2,FALSE)</f>
        <v>114.36608390000001</v>
      </c>
      <c r="L823" t="s">
        <v>4661</v>
      </c>
      <c r="M823" t="str">
        <f>VLOOKUP(H823,CHOOSE({1,2},Table18[Native],Table18[Name]),2,0)</f>
        <v>Huángpí Qū</v>
      </c>
      <c r="N823" t="str">
        <f>VLOOKUP(I823,CHOOSE({1,2},Table18[Native],Table18[Name]),2,0)</f>
        <v>Wŭhàn Shì</v>
      </c>
      <c r="O823" t="str">
        <f>_xlfn.CONCAT(L823," (",N823,")")</f>
        <v>Qianchuan Jiedao (Wŭhàn Shì)</v>
      </c>
      <c r="P823" s="12" t="str">
        <f>IF(COUNTIF(O:O,O823)&gt;1,_xlfn.CONCAT(L823," (",M823,")"),O823)</f>
        <v>Qianchuan Jiedao (Wŭhàn Shì)</v>
      </c>
    </row>
    <row r="824" spans="1:16" x14ac:dyDescent="0.25">
      <c r="A824" t="s">
        <v>2537</v>
      </c>
      <c r="B824" t="str">
        <f>IF(COUNTIF(A:A,A824)&gt;1,_xlfn.CONCAT(A824," (",N824,")"),A824)</f>
        <v>Qiánjiāng Jīngjì Kāifāqū</v>
      </c>
      <c r="C824" t="str">
        <f>IF(COUNTIF(B:B,B824)&gt;1,_xlfn.CONCAT(A824," (",M824,")"),B824)</f>
        <v>Qiánjiāng Jīngjì Kāifāqū</v>
      </c>
      <c r="D824" t="s">
        <v>2538</v>
      </c>
      <c r="E824" t="s">
        <v>267</v>
      </c>
      <c r="F824" t="str">
        <f>_xlfn.CONCAT(D824,", ",H824,", ",I824,", ","湖北省")</f>
        <v>潜江经济开发区, 潜江市, 湖北省省直辖县级行政区划, 湖北省</v>
      </c>
      <c r="G824">
        <v>21797</v>
      </c>
      <c r="H824" t="s">
        <v>167</v>
      </c>
      <c r="I824" t="s">
        <v>166</v>
      </c>
      <c r="J824">
        <f>VLOOKUP(F824,[1]!china_towns_second__2[[Column1]:[Y]],3,FALSE)</f>
        <v>30.473908049417702</v>
      </c>
      <c r="K824">
        <f>VLOOKUP(F824,[1]!china_towns_second__2[[Column1]:[Y]],2,FALSE)</f>
        <v>112.8720984</v>
      </c>
      <c r="L824" t="s">
        <v>4982</v>
      </c>
      <c r="M824" t="str">
        <f>VLOOKUP(H824,CHOOSE({1,2},Table18[Native],Table18[Name]),2,0)</f>
        <v>Qiánjiāng Shì</v>
      </c>
      <c r="N824" t="str">
        <f>VLOOKUP(I824,CHOOSE({1,2},Table18[Native],Table18[Name]),2,0)</f>
        <v>Húbĕi Shĕngzhíxiáxiàn Jíxíngzhèng Qūhuà</v>
      </c>
      <c r="O824" t="str">
        <f>_xlfn.CONCAT(L824," (",N824,")")</f>
        <v>Qianjiang Jingji Kaifaqu (Húbĕi Shĕngzhíxiáxiàn Jíxíngzhèng Qūhuà)</v>
      </c>
      <c r="P824" s="12" t="str">
        <f>IF(COUNTIF(O:O,O824)&gt;1,_xlfn.CONCAT(L824," (",M824,")"),O824)</f>
        <v>Qianjiang Jingji Kaifaqu (Húbĕi Shĕngzhíxiáxiàn Jíxíngzhèng Qūhuà)</v>
      </c>
    </row>
    <row r="825" spans="1:16" x14ac:dyDescent="0.25">
      <c r="A825" t="s">
        <v>1929</v>
      </c>
      <c r="B825" t="str">
        <f>IF(COUNTIF(A:A,A825)&gt;1,_xlfn.CONCAT(A825," (",N825,")"),A825)</f>
        <v>Qiánjìnjiē Jiēdào</v>
      </c>
      <c r="C825" t="str">
        <f>IF(COUNTIF(B:B,B825)&gt;1,_xlfn.CONCAT(A825," (",M825,")"),B825)</f>
        <v>Qiánjìnjiē Jiēdào</v>
      </c>
      <c r="D825" t="s">
        <v>1930</v>
      </c>
      <c r="E825" t="s">
        <v>270</v>
      </c>
      <c r="F825" t="str">
        <f>_xlfn.CONCAT(D825,", ",H825,", ",I825,", ","湖北省")</f>
        <v>前进街街道, 江汉区, 武汉市, 湖北省</v>
      </c>
      <c r="G825">
        <v>29010</v>
      </c>
      <c r="H825" t="s">
        <v>207</v>
      </c>
      <c r="I825" t="s">
        <v>199</v>
      </c>
      <c r="J825">
        <f>VLOOKUP(F825,[1]!china_towns_second__2[[Column1]:[Y]],3,FALSE)</f>
        <v>30.581399034528602</v>
      </c>
      <c r="K825">
        <f>VLOOKUP(F825,[1]!china_towns_second__2[[Column1]:[Y]],2,FALSE)</f>
        <v>114.2789434</v>
      </c>
      <c r="L825" t="s">
        <v>4662</v>
      </c>
      <c r="M825" t="str">
        <f>VLOOKUP(H825,CHOOSE({1,2},Table18[Native],Table18[Name]),2,0)</f>
        <v>Jiānghàn Qū</v>
      </c>
      <c r="N825" t="str">
        <f>VLOOKUP(I825,CHOOSE({1,2},Table18[Native],Table18[Name]),2,0)</f>
        <v>Wŭhàn Shì</v>
      </c>
      <c r="O825" t="str">
        <f>_xlfn.CONCAT(L825," (",N825,")")</f>
        <v>Qianjinjie Jiedao (Wŭhàn Shì)</v>
      </c>
      <c r="P825" s="12" t="str">
        <f>IF(COUNTIF(O:O,O825)&gt;1,_xlfn.CONCAT(L825," (",M825,")"),O825)</f>
        <v>Qianjinjie Jiedao (Wŭhàn Shì)</v>
      </c>
    </row>
    <row r="826" spans="1:16" x14ac:dyDescent="0.25">
      <c r="A826" t="s">
        <v>2969</v>
      </c>
      <c r="B826" t="str">
        <f>IF(COUNTIF(A:A,A826)&gt;1,_xlfn.CONCAT(A826," (",N826,")"),A826)</f>
        <v>Qiáobiān Zhèn</v>
      </c>
      <c r="C826" t="str">
        <f>IF(COUNTIF(B:B,B826)&gt;1,_xlfn.CONCAT(A826," (",M826,")"),B826)</f>
        <v>Qiáobiān Zhèn</v>
      </c>
      <c r="D826" t="s">
        <v>2970</v>
      </c>
      <c r="E826" t="s">
        <v>256</v>
      </c>
      <c r="F826" t="str">
        <f>_xlfn.CONCAT(D826,", ",H826,", ",I826,", ","湖北省")</f>
        <v>桥边镇, 点军区, 宜昌市, 湖北省</v>
      </c>
      <c r="G826">
        <v>26332</v>
      </c>
      <c r="H826" t="s">
        <v>241</v>
      </c>
      <c r="I826" t="s">
        <v>238</v>
      </c>
      <c r="J826">
        <f>VLOOKUP(F826,[1]!china_towns_second__2[[Column1]:[Y]],3,FALSE)</f>
        <v>30.715212385706401</v>
      </c>
      <c r="K826">
        <f>VLOOKUP(F826,[1]!china_towns_second__2[[Column1]:[Y]],2,FALSE)</f>
        <v>111.1692334</v>
      </c>
      <c r="L826" t="s">
        <v>5205</v>
      </c>
      <c r="M826" t="str">
        <f>VLOOKUP(H826,CHOOSE({1,2},Table18[Native],Table18[Name]),2,0)</f>
        <v>Diănjūn Qū</v>
      </c>
      <c r="N826" t="str">
        <f>VLOOKUP(I826,CHOOSE({1,2},Table18[Native],Table18[Name]),2,0)</f>
        <v>Yíchāng Shì</v>
      </c>
      <c r="O826" t="str">
        <f>_xlfn.CONCAT(L826," (",N826,")")</f>
        <v>Qiaobian Zhen (Yíchāng Shì)</v>
      </c>
      <c r="P826" s="12" t="str">
        <f>IF(COUNTIF(O:O,O826)&gt;1,_xlfn.CONCAT(L826," (",M826,")"),O826)</f>
        <v>Qiaobian Zhen (Yíchāng Shì)</v>
      </c>
    </row>
    <row r="827" spans="1:16" x14ac:dyDescent="0.25">
      <c r="A827" t="s">
        <v>1246</v>
      </c>
      <c r="B827" t="str">
        <f>IF(COUNTIF(A:A,A827)&gt;1,_xlfn.CONCAT(A827," (",N827,")"),A827)</f>
        <v>Qiáoshì Zhèn</v>
      </c>
      <c r="C827" t="str">
        <f>IF(COUNTIF(B:B,B827)&gt;1,_xlfn.CONCAT(A827," (",M827,")"),B827)</f>
        <v>Qiáoshì Zhèn</v>
      </c>
      <c r="D827" t="s">
        <v>1247</v>
      </c>
      <c r="E827" t="s">
        <v>256</v>
      </c>
      <c r="F827" t="str">
        <f>_xlfn.CONCAT(D827,", ",H827,", ",I827,", ","湖北省")</f>
        <v>桥市镇, 监利市, 荆州市, 湖北省</v>
      </c>
      <c r="G827">
        <v>45541</v>
      </c>
      <c r="H827" t="s">
        <v>181</v>
      </c>
      <c r="I827" t="s">
        <v>177</v>
      </c>
      <c r="J827">
        <f>VLOOKUP(F827,[1]!china_towns_second__2[[Column1]:[Y]],3,FALSE)</f>
        <v>29.701985004554398</v>
      </c>
      <c r="K827">
        <f>VLOOKUP(F827,[1]!china_towns_second__2[[Column1]:[Y]],2,FALSE)</f>
        <v>113.2024899</v>
      </c>
      <c r="L827" t="s">
        <v>4307</v>
      </c>
      <c r="M827" t="str">
        <f>VLOOKUP(H827,CHOOSE({1,2},Table18[Native],Table18[Name]),2,0)</f>
        <v>Jiānlì Shì</v>
      </c>
      <c r="N827" t="str">
        <f>VLOOKUP(I827,CHOOSE({1,2},Table18[Native],Table18[Name]),2,0)</f>
        <v>Jīngzhōu Shì</v>
      </c>
      <c r="O827" t="str">
        <f>_xlfn.CONCAT(L827," (",N827,")")</f>
        <v>Qiaoshi Zhen (Jīngzhōu Shì)</v>
      </c>
      <c r="P827" s="12" t="str">
        <f>IF(COUNTIF(O:O,O827)&gt;1,_xlfn.CONCAT(L827," (",M827,")"),O827)</f>
        <v>Qiaoshi Zhen (Jīngzhōu Shì)</v>
      </c>
    </row>
    <row r="828" spans="1:16" x14ac:dyDescent="0.25">
      <c r="A828" t="s">
        <v>2355</v>
      </c>
      <c r="B828" t="str">
        <f>IF(COUNTIF(A:A,A828)&gt;1,_xlfn.CONCAT(A828," (",N828,")"),A828)</f>
        <v>Qīfāng Zhèn</v>
      </c>
      <c r="C828" t="str">
        <f>IF(COUNTIF(B:B,B828)&gt;1,_xlfn.CONCAT(A828," (",M828,")"),B828)</f>
        <v>Qīfāng Zhèn</v>
      </c>
      <c r="D828" t="s">
        <v>2356</v>
      </c>
      <c r="E828" t="s">
        <v>256</v>
      </c>
      <c r="F828" t="str">
        <f>_xlfn.CONCAT(D828,", ",H828,", ",I828,", ","湖北省")</f>
        <v>七方镇, 枣阳市, 襄阳市, 湖北省</v>
      </c>
      <c r="G828">
        <v>85860</v>
      </c>
      <c r="H828" t="s">
        <v>222</v>
      </c>
      <c r="I828" t="s">
        <v>213</v>
      </c>
      <c r="J828">
        <f>VLOOKUP(F828,[1]!china_towns_second__2[[Column1]:[Y]],3,FALSE)</f>
        <v>32.214604581585</v>
      </c>
      <c r="K828">
        <f>VLOOKUP(F828,[1]!china_towns_second__2[[Column1]:[Y]],2,FALSE)</f>
        <v>112.5736543</v>
      </c>
      <c r="L828" t="s">
        <v>4889</v>
      </c>
      <c r="M828" t="str">
        <f>VLOOKUP(H828,CHOOSE({1,2},Table18[Native],Table18[Name]),2,0)</f>
        <v>Zăoyáng Shì</v>
      </c>
      <c r="N828" t="str">
        <f>VLOOKUP(I828,CHOOSE({1,2},Table18[Native],Table18[Name]),2,0)</f>
        <v>Xiāngyáng Shì</v>
      </c>
      <c r="O828" t="str">
        <f>_xlfn.CONCAT(L828," (",N828,")")</f>
        <v>Qifang Zhen (Xiāngyáng Shì)</v>
      </c>
      <c r="P828" s="12" t="str">
        <f>IF(COUNTIF(O:O,O828)&gt;1,_xlfn.CONCAT(L828," (",M828,")"),O828)</f>
        <v>Qifang Zhen (Xiāngyáng Shì)</v>
      </c>
    </row>
    <row r="829" spans="1:16" x14ac:dyDescent="0.25">
      <c r="A829" t="s">
        <v>1931</v>
      </c>
      <c r="B829" t="str">
        <f>IF(COUNTIF(A:A,A829)&gt;1,_xlfn.CONCAT(A829," (",N829,")"),A829)</f>
        <v>Qíjiāwān Jiēdào</v>
      </c>
      <c r="C829" t="str">
        <f>IF(COUNTIF(B:B,B829)&gt;1,_xlfn.CONCAT(A829," (",M829,")"),B829)</f>
        <v>Qíjiāwān Jiēdào</v>
      </c>
      <c r="D829" t="s">
        <v>1932</v>
      </c>
      <c r="E829" t="s">
        <v>270</v>
      </c>
      <c r="F829" t="str">
        <f>_xlfn.CONCAT(D829,", ",H829,", ",I829,", ","湖北省")</f>
        <v>祁家湾街道, 黄陂区, 武汉市, 湖北省</v>
      </c>
      <c r="G829">
        <v>64228</v>
      </c>
      <c r="H829" t="s">
        <v>205</v>
      </c>
      <c r="I829" t="s">
        <v>199</v>
      </c>
      <c r="J829">
        <f>VLOOKUP(F829,[1]!china_towns_second__2[[Column1]:[Y]],3,FALSE)</f>
        <v>30.892795822021998</v>
      </c>
      <c r="K829">
        <f>VLOOKUP(F829,[1]!china_towns_second__2[[Column1]:[Y]],2,FALSE)</f>
        <v>114.2138633</v>
      </c>
      <c r="L829" t="s">
        <v>4663</v>
      </c>
      <c r="M829" t="str">
        <f>VLOOKUP(H829,CHOOSE({1,2},Table18[Native],Table18[Name]),2,0)</f>
        <v>Huángpí Qū</v>
      </c>
      <c r="N829" t="str">
        <f>VLOOKUP(I829,CHOOSE({1,2},Table18[Native],Table18[Name]),2,0)</f>
        <v>Wŭhàn Shì</v>
      </c>
      <c r="O829" t="str">
        <f>_xlfn.CONCAT(L829," (",N829,")")</f>
        <v>Qijiawan Jiedao (Wŭhàn Shì)</v>
      </c>
      <c r="P829" s="12" t="str">
        <f>IF(COUNTIF(O:O,O829)&gt;1,_xlfn.CONCAT(L829," (",M829,")"),O829)</f>
        <v>Qijiawan Jiedao (Wŭhàn Shì)</v>
      </c>
    </row>
    <row r="830" spans="1:16" x14ac:dyDescent="0.25">
      <c r="A830" t="s">
        <v>683</v>
      </c>
      <c r="B830" t="str">
        <f>IF(COUNTIF(A:A,A830)&gt;1,_xlfn.CONCAT(A830," (",N830,")"),A830)</f>
        <v>Qīlĭpíng Zhèn</v>
      </c>
      <c r="C830" t="str">
        <f>IF(COUNTIF(B:B,B830)&gt;1,_xlfn.CONCAT(A830," (",M830,")"),B830)</f>
        <v>Qīlĭpíng Zhèn</v>
      </c>
      <c r="D830" t="s">
        <v>684</v>
      </c>
      <c r="E830" t="s">
        <v>256</v>
      </c>
      <c r="F830" t="str">
        <f>_xlfn.CONCAT(D830,", ",H830,", ",I830,", ","湖北省")</f>
        <v>七里坪镇, 红安县, 黄冈市, 湖北省</v>
      </c>
      <c r="G830">
        <v>80798</v>
      </c>
      <c r="H830" t="s">
        <v>149</v>
      </c>
      <c r="I830" t="s">
        <v>148</v>
      </c>
      <c r="J830">
        <f>VLOOKUP(F830,[1]!china_towns_second__2[[Column1]:[Y]],3,FALSE)</f>
        <v>31.4437850937334</v>
      </c>
      <c r="K830">
        <f>VLOOKUP(F830,[1]!china_towns_second__2[[Column1]:[Y]],2,FALSE)</f>
        <v>114.6936343</v>
      </c>
      <c r="L830" t="s">
        <v>4033</v>
      </c>
      <c r="M830" t="str">
        <f>VLOOKUP(H830,CHOOSE({1,2},Table18[Native],Table18[Name]),2,0)</f>
        <v>Hóng'ān Xiàn</v>
      </c>
      <c r="N830" t="str">
        <f>VLOOKUP(I830,CHOOSE({1,2},Table18[Native],Table18[Name]),2,0)</f>
        <v>Huánggāng Shì</v>
      </c>
      <c r="O830" t="str">
        <f>_xlfn.CONCAT(L830," (",N830,")")</f>
        <v>Qiliping Zhen (Huánggāng Shì)</v>
      </c>
      <c r="P830" s="12" t="str">
        <f>IF(COUNTIF(O:O,O830)&gt;1,_xlfn.CONCAT(L830," (",M830,")"),O830)</f>
        <v>Qiliping Zhen (Huánggāng Shì)</v>
      </c>
    </row>
    <row r="831" spans="1:16" x14ac:dyDescent="0.25">
      <c r="A831" t="s">
        <v>1933</v>
      </c>
      <c r="B831" t="str">
        <f>IF(COUNTIF(A:A,A831)&gt;1,_xlfn.CONCAT(A831," (",N831,")"),A831)</f>
        <v>Qínduànkŏu Jiēdào</v>
      </c>
      <c r="C831" t="str">
        <f>IF(COUNTIF(B:B,B831)&gt;1,_xlfn.CONCAT(A831," (",M831,")"),B831)</f>
        <v>Qínduànkŏu Jiēdào</v>
      </c>
      <c r="D831" t="s">
        <v>1934</v>
      </c>
      <c r="E831" t="s">
        <v>270</v>
      </c>
      <c r="F831" t="str">
        <f>_xlfn.CONCAT(D831,", ",H831,", ",I831,", ","湖北省")</f>
        <v>琴断口街道, 汉阳区, 武汉市, 湖北省</v>
      </c>
      <c r="G831">
        <v>66908</v>
      </c>
      <c r="H831" t="s">
        <v>203</v>
      </c>
      <c r="I831" t="s">
        <v>199</v>
      </c>
      <c r="J831" t="e">
        <f>VLOOKUP(F831,[1]!china_towns_second__2[[Column1]:[Y]],3,FALSE)</f>
        <v>#N/A</v>
      </c>
      <c r="K831" t="e">
        <f>VLOOKUP(F831,[1]!china_towns_second__2[[Column1]:[Y]],2,FALSE)</f>
        <v>#N/A</v>
      </c>
      <c r="L831" t="s">
        <v>4664</v>
      </c>
      <c r="M831" t="str">
        <f>VLOOKUP(H831,CHOOSE({1,2},Table18[Native],Table18[Name]),2,0)</f>
        <v>Hànyáng Qū</v>
      </c>
      <c r="N831" t="str">
        <f>VLOOKUP(I831,CHOOSE({1,2},Table18[Native],Table18[Name]),2,0)</f>
        <v>Wŭhàn Shì</v>
      </c>
      <c r="O831" t="str">
        <f>_xlfn.CONCAT(L831," (",N831,")")</f>
        <v>Qinduankou Jiedao (Wŭhàn Shì)</v>
      </c>
      <c r="P831" s="12" t="str">
        <f>IF(COUNTIF(O:O,O831)&gt;1,_xlfn.CONCAT(L831," (",M831,")"),O831)</f>
        <v>Qinduankou Jiedao (Wŭhàn Shì)</v>
      </c>
    </row>
    <row r="832" spans="1:16" x14ac:dyDescent="0.25">
      <c r="A832" t="s">
        <v>1935</v>
      </c>
      <c r="B832" t="str">
        <f>IF(COUNTIF(A:A,A832)&gt;1,_xlfn.CONCAT(A832," (",N832,")"),A832)</f>
        <v>Qíngchuān Jiēdào [incl. Yuèhújiē Jiēdào]</v>
      </c>
      <c r="C832" t="str">
        <f>IF(COUNTIF(B:B,B832)&gt;1,_xlfn.CONCAT(A832," (",M832,")"),B832)</f>
        <v>Qíngchuān Jiēdào [incl. Yuèhújiē Jiēdào]</v>
      </c>
      <c r="D832" t="s">
        <v>1936</v>
      </c>
      <c r="E832" t="s">
        <v>270</v>
      </c>
      <c r="F832" t="str">
        <f>_xlfn.CONCAT(D832,", ",H832,", ",I832,", ","湖北省")</f>
        <v>晴川街道, 汉阳区, 武汉市, 湖北省</v>
      </c>
      <c r="G832">
        <v>38082</v>
      </c>
      <c r="H832" t="s">
        <v>203</v>
      </c>
      <c r="I832" t="s">
        <v>199</v>
      </c>
      <c r="J832" t="e">
        <f>VLOOKUP(F832,[1]!china_towns_second__2[[Column1]:[Y]],3,FALSE)</f>
        <v>#N/A</v>
      </c>
      <c r="K832" t="e">
        <f>VLOOKUP(F832,[1]!china_towns_second__2[[Column1]:[Y]],2,FALSE)</f>
        <v>#N/A</v>
      </c>
      <c r="L832" t="s">
        <v>4665</v>
      </c>
      <c r="M832" t="str">
        <f>VLOOKUP(H832,CHOOSE({1,2},Table18[Native],Table18[Name]),2,0)</f>
        <v>Hànyáng Qū</v>
      </c>
      <c r="N832" t="str">
        <f>VLOOKUP(I832,CHOOSE({1,2},Table18[Native],Table18[Name]),2,0)</f>
        <v>Wŭhàn Shì</v>
      </c>
      <c r="O832" t="str">
        <f>_xlfn.CONCAT(L832," (",N832,")")</f>
        <v>Qingchuan Jiedao [incl. Yuehujie Jiedao] (Wŭhàn Shì)</v>
      </c>
      <c r="P832" s="12" t="str">
        <f>IF(COUNTIF(O:O,O832)&gt;1,_xlfn.CONCAT(L832," (",M832,")"),O832)</f>
        <v>Qingchuan Jiedao [incl. Yuehujie Jiedao] (Wŭhàn Shì)</v>
      </c>
    </row>
    <row r="833" spans="1:16" x14ac:dyDescent="0.25">
      <c r="A833" t="s">
        <v>1522</v>
      </c>
      <c r="B833" t="str">
        <f>IF(COUNTIF(A:A,A833)&gt;1,_xlfn.CONCAT(A833," (",N833,")"),A833)</f>
        <v>Qīngfēng Zhèn</v>
      </c>
      <c r="C833" t="str">
        <f>IF(COUNTIF(B:B,B833)&gt;1,_xlfn.CONCAT(A833," (",M833,")"),B833)</f>
        <v>Qīngfēng Zhèn</v>
      </c>
      <c r="D833" t="s">
        <v>1523</v>
      </c>
      <c r="E833" t="s">
        <v>256</v>
      </c>
      <c r="F833" t="str">
        <f>_xlfn.CONCAT(D833,", ",H833,", ",I833,", ","湖北省")</f>
        <v>青峰镇, 房县, 十堰市, 湖北省</v>
      </c>
      <c r="G833">
        <v>27231</v>
      </c>
      <c r="H833" t="s">
        <v>188</v>
      </c>
      <c r="I833" t="s">
        <v>186</v>
      </c>
      <c r="J833">
        <f>VLOOKUP(F833,[1]!china_towns_second__2[[Column1]:[Y]],3,FALSE)</f>
        <v>32.149952780966601</v>
      </c>
      <c r="K833">
        <f>VLOOKUP(F833,[1]!china_towns_second__2[[Column1]:[Y]],2,FALSE)</f>
        <v>110.9330259</v>
      </c>
      <c r="L833" t="s">
        <v>4451</v>
      </c>
      <c r="M833" t="str">
        <f>VLOOKUP(H833,CHOOSE({1,2},Table18[Native],Table18[Name]),2,0)</f>
        <v>Fáng Xiàn</v>
      </c>
      <c r="N833" t="str">
        <f>VLOOKUP(I833,CHOOSE({1,2},Table18[Native],Table18[Name]),2,0)</f>
        <v>Shíyàn Shì</v>
      </c>
      <c r="O833" t="str">
        <f>_xlfn.CONCAT(L833," (",N833,")")</f>
        <v>Qingfeng Zhen (Shíyàn Shì)</v>
      </c>
      <c r="P833" s="12" t="str">
        <f>IF(COUNTIF(O:O,O833)&gt;1,_xlfn.CONCAT(L833," (",M833,")"),O833)</f>
        <v>Qingfeng Zhen (Shíyàn Shì)</v>
      </c>
    </row>
    <row r="834" spans="1:16" x14ac:dyDescent="0.25">
      <c r="A834" t="s">
        <v>2357</v>
      </c>
      <c r="B834" t="str">
        <f>IF(COUNTIF(A:A,A834)&gt;1,_xlfn.CONCAT(A834," (",N834,")"),A834)</f>
        <v>Qīnghé Guănlĭqū</v>
      </c>
      <c r="C834" t="str">
        <f>IF(COUNTIF(B:B,B834)&gt;1,_xlfn.CONCAT(A834," (",M834,")"),B834)</f>
        <v>Qīnghé Guănlĭqū</v>
      </c>
      <c r="D834" t="s">
        <v>2358</v>
      </c>
      <c r="E834" t="s">
        <v>267</v>
      </c>
      <c r="F834" t="str">
        <f>_xlfn.CONCAT(D834,", ",H834,", ",I834,", ","湖北省")</f>
        <v>清河管理区, 南漳县, 襄阳市, 湖北省</v>
      </c>
      <c r="G834">
        <v>12714</v>
      </c>
      <c r="H834" t="s">
        <v>218</v>
      </c>
      <c r="I834" t="s">
        <v>213</v>
      </c>
      <c r="J834">
        <f>VLOOKUP(F834,[1]!china_towns_second__2[[Column1]:[Y]],3,FALSE)</f>
        <v>31.719662403234199</v>
      </c>
      <c r="K834">
        <f>VLOOKUP(F834,[1]!china_towns_second__2[[Column1]:[Y]],2,FALSE)</f>
        <v>111.95511810000001</v>
      </c>
      <c r="L834" t="s">
        <v>4890</v>
      </c>
      <c r="M834" t="str">
        <f>VLOOKUP(H834,CHOOSE({1,2},Table18[Native],Table18[Name]),2,0)</f>
        <v>Nánzhāng Xiàn</v>
      </c>
      <c r="N834" t="str">
        <f>VLOOKUP(I834,CHOOSE({1,2},Table18[Native],Table18[Name]),2,0)</f>
        <v>Xiāngyáng Shì</v>
      </c>
      <c r="O834" t="str">
        <f>_xlfn.CONCAT(L834," (",N834,")")</f>
        <v>Qinghe Guanliqu (Xiāngyáng Shì)</v>
      </c>
      <c r="P834" s="12" t="str">
        <f>IF(COUNTIF(O:O,O834)&gt;1,_xlfn.CONCAT(L834," (",M834,")"),O834)</f>
        <v>Qinghe Guanliqu (Xiāngyáng Shì)</v>
      </c>
    </row>
    <row r="835" spans="1:16" x14ac:dyDescent="0.25">
      <c r="A835" t="s">
        <v>2359</v>
      </c>
      <c r="B835" t="str">
        <f>IF(COUNTIF(A:A,A835)&gt;1,_xlfn.CONCAT(A835," (",N835,")"),A835)</f>
        <v>Qīnghékŏu Jiēdào</v>
      </c>
      <c r="C835" t="str">
        <f>IF(COUNTIF(B:B,B835)&gt;1,_xlfn.CONCAT(A835," (",M835,")"),B835)</f>
        <v>Qīnghékŏu Jiēdào</v>
      </c>
      <c r="D835" t="s">
        <v>2360</v>
      </c>
      <c r="E835" t="s">
        <v>270</v>
      </c>
      <c r="F835" t="str">
        <f>_xlfn.CONCAT(D835,", ",H835,", ",I835,", ","湖北省")</f>
        <v>清河口街道, 樊城区, 襄阳市, 湖北省</v>
      </c>
      <c r="G835">
        <v>46821</v>
      </c>
      <c r="H835" t="s">
        <v>215</v>
      </c>
      <c r="I835" t="s">
        <v>213</v>
      </c>
      <c r="J835">
        <f>VLOOKUP(F835,[1]!china_towns_second__2[[Column1]:[Y]],3,FALSE)</f>
        <v>32.059275381082799</v>
      </c>
      <c r="K835">
        <f>VLOOKUP(F835,[1]!china_towns_second__2[[Column1]:[Y]],2,FALSE)</f>
        <v>112.16016089999999</v>
      </c>
      <c r="L835" t="s">
        <v>4891</v>
      </c>
      <c r="M835" t="str">
        <f>VLOOKUP(H835,CHOOSE({1,2},Table18[Native],Table18[Name]),2,0)</f>
        <v>Fánchéng Qū</v>
      </c>
      <c r="N835" t="str">
        <f>VLOOKUP(I835,CHOOSE({1,2},Table18[Native],Table18[Name]),2,0)</f>
        <v>Xiāngyáng Shì</v>
      </c>
      <c r="O835" t="str">
        <f>_xlfn.CONCAT(L835," (",N835,")")</f>
        <v>Qinghekou Jiedao (Xiāngyáng Shì)</v>
      </c>
      <c r="P835" s="12" t="str">
        <f>IF(COUNTIF(O:O,O835)&gt;1,_xlfn.CONCAT(L835," (",M835,")"),O835)</f>
        <v>Qinghekou Jiedao (Xiāngyáng Shì)</v>
      </c>
    </row>
    <row r="836" spans="1:16" x14ac:dyDescent="0.25">
      <c r="A836" t="s">
        <v>1937</v>
      </c>
      <c r="B836" t="str">
        <f>IF(COUNTIF(A:A,A836)&gt;1,_xlfn.CONCAT(A836," (",N836,")"),A836)</f>
        <v>Qīnglíng Jiēdào</v>
      </c>
      <c r="C836" t="str">
        <f>IF(COUNTIF(B:B,B836)&gt;1,_xlfn.CONCAT(A836," (",M836,")"),B836)</f>
        <v>Qīnglíng Jiēdào</v>
      </c>
      <c r="D836" t="s">
        <v>1938</v>
      </c>
      <c r="E836" t="s">
        <v>270</v>
      </c>
      <c r="F836" t="str">
        <f>_xlfn.CONCAT(D836,", ",H836,", ",I836,", ","湖北省")</f>
        <v>青菱街道, 洪山区, 武汉市, 湖北省</v>
      </c>
      <c r="G836">
        <v>79913</v>
      </c>
      <c r="H836" t="s">
        <v>204</v>
      </c>
      <c r="I836" t="s">
        <v>199</v>
      </c>
      <c r="J836">
        <f>VLOOKUP(F836,[1]!china_towns_second__2[[Column1]:[Y]],3,FALSE)</f>
        <v>30.432633530126601</v>
      </c>
      <c r="K836">
        <f>VLOOKUP(F836,[1]!china_towns_second__2[[Column1]:[Y]],2,FALSE)</f>
        <v>114.23430810000001</v>
      </c>
      <c r="L836" t="s">
        <v>4666</v>
      </c>
      <c r="M836" t="str">
        <f>VLOOKUP(H836,CHOOSE({1,2},Table18[Native],Table18[Name]),2,0)</f>
        <v>Hóngshān Qū</v>
      </c>
      <c r="N836" t="str">
        <f>VLOOKUP(I836,CHOOSE({1,2},Table18[Native],Table18[Name]),2,0)</f>
        <v>Wŭhàn Shì</v>
      </c>
      <c r="O836" t="str">
        <f>_xlfn.CONCAT(L836," (",N836,")")</f>
        <v>Qingling Jiedao (Wŭhàn Shì)</v>
      </c>
      <c r="P836" s="12" t="str">
        <f>IF(COUNTIF(O:O,O836)&gt;1,_xlfn.CONCAT(L836," (",M836,")"),O836)</f>
        <v>Qingling Jiedao (Wŭhàn Shì)</v>
      </c>
    </row>
    <row r="837" spans="1:16" x14ac:dyDescent="0.25">
      <c r="A837" t="s">
        <v>2739</v>
      </c>
      <c r="B837" t="str">
        <f>IF(COUNTIF(A:A,A837)&gt;1,_xlfn.CONCAT(A837," (",N837,")"),A837)</f>
        <v>Qīngmínghé Xiāng</v>
      </c>
      <c r="C837" t="str">
        <f>IF(COUNTIF(B:B,B837)&gt;1,_xlfn.CONCAT(A837," (",M837,")"),B837)</f>
        <v>Qīngmínghé Xiāng</v>
      </c>
      <c r="D837" t="s">
        <v>2740</v>
      </c>
      <c r="E837" t="s">
        <v>285</v>
      </c>
      <c r="F837" t="str">
        <f>_xlfn.CONCAT(D837,", ",H837,", ",I837,", ","湖北省")</f>
        <v>清明河乡, 云梦县, 孝感市, 湖北省</v>
      </c>
      <c r="G837">
        <v>24697</v>
      </c>
      <c r="H837" t="s">
        <v>237</v>
      </c>
      <c r="I837" t="s">
        <v>230</v>
      </c>
      <c r="J837" t="e">
        <f>VLOOKUP(F837,[1]!china_towns_second__2[[Column1]:[Y]],3,FALSE)</f>
        <v>#N/A</v>
      </c>
      <c r="K837" t="e">
        <f>VLOOKUP(F837,[1]!china_towns_second__2[[Column1]:[Y]],2,FALSE)</f>
        <v>#N/A</v>
      </c>
      <c r="L837" t="s">
        <v>5087</v>
      </c>
      <c r="M837" t="str">
        <f>VLOOKUP(H837,CHOOSE({1,2},Table18[Native],Table18[Name]),2,0)</f>
        <v>Yúnmèng Xiàn</v>
      </c>
      <c r="N837" t="str">
        <f>VLOOKUP(I837,CHOOSE({1,2},Table18[Native],Table18[Name]),2,0)</f>
        <v>Xiàogăn Shì</v>
      </c>
      <c r="O837" t="str">
        <f>_xlfn.CONCAT(L837," (",N837,")")</f>
        <v>Qingminghe Xiang (Xiàogăn Shì)</v>
      </c>
      <c r="P837" s="12" t="str">
        <f>IF(COUNTIF(O:O,O837)&gt;1,_xlfn.CONCAT(L837," (",M837,")"),O837)</f>
        <v>Qingminghe Xiang (Xiàogăn Shì)</v>
      </c>
    </row>
    <row r="838" spans="1:16" x14ac:dyDescent="0.25">
      <c r="A838" t="s">
        <v>685</v>
      </c>
      <c r="B838" t="str">
        <f>IF(COUNTIF(A:A,A838)&gt;1,_xlfn.CONCAT(A838," (",N838,")"),A838)</f>
        <v>Qīngníhú</v>
      </c>
      <c r="C838" t="str">
        <f>IF(COUNTIF(B:B,B838)&gt;1,_xlfn.CONCAT(A838," (",M838,")"),B838)</f>
        <v>Qīngníhú</v>
      </c>
      <c r="D838" t="s">
        <v>686</v>
      </c>
      <c r="E838" t="s">
        <v>267</v>
      </c>
      <c r="F838" t="str">
        <f>_xlfn.CONCAT(D838,", ",H838,", ",I838,", ","湖北省")</f>
        <v>青泥湖办事处, 黄梅县, 黄冈市, 湖北省</v>
      </c>
      <c r="G838">
        <v>486</v>
      </c>
      <c r="H838" t="s">
        <v>150</v>
      </c>
      <c r="I838" t="s">
        <v>148</v>
      </c>
      <c r="J838" t="e">
        <f>VLOOKUP(F838,[1]!china_towns_second__2[[Column1]:[Y]],3,FALSE)</f>
        <v>#N/A</v>
      </c>
      <c r="K838" t="e">
        <f>VLOOKUP(F838,[1]!china_towns_second__2[[Column1]:[Y]],2,FALSE)</f>
        <v>#N/A</v>
      </c>
      <c r="L838" t="s">
        <v>4034</v>
      </c>
      <c r="M838" t="str">
        <f>VLOOKUP(H838,CHOOSE({1,2},Table18[Native],Table18[Name]),2,0)</f>
        <v>Huángméi Xiàn</v>
      </c>
      <c r="N838" t="str">
        <f>VLOOKUP(I838,CHOOSE({1,2},Table18[Native],Table18[Name]),2,0)</f>
        <v>Huánggāng Shì</v>
      </c>
      <c r="O838" t="str">
        <f>_xlfn.CONCAT(L838," (",N838,")")</f>
        <v>Qingnihu (Huánggāng Shì)</v>
      </c>
      <c r="P838" s="12" t="str">
        <f>IF(COUNTIF(O:O,O838)&gt;1,_xlfn.CONCAT(L838," (",M838,")"),O838)</f>
        <v>Qingnihu (Huánggāng Shì)</v>
      </c>
    </row>
    <row r="839" spans="1:16" x14ac:dyDescent="0.25">
      <c r="A839" t="s">
        <v>411</v>
      </c>
      <c r="B839" t="str">
        <f>IF(COUNTIF(A:A,A839)&gt;1,_xlfn.CONCAT(A839," (",N839,")"),A839)</f>
        <v>Qīngpíng Zhèn</v>
      </c>
      <c r="C839" t="str">
        <f>IF(COUNTIF(B:B,B839)&gt;1,_xlfn.CONCAT(A839," (",M839,")"),B839)</f>
        <v>Qīngpíng Zhèn</v>
      </c>
      <c r="D839" t="s">
        <v>412</v>
      </c>
      <c r="E839" t="s">
        <v>256</v>
      </c>
      <c r="F839" t="str">
        <f>_xlfn.CONCAT(D839,", ",H839,", ",I839,", ","湖北省")</f>
        <v>清坪镇, 咸丰县, 恩施土家族苗族自治州, 湖北省</v>
      </c>
      <c r="G839">
        <v>33268</v>
      </c>
      <c r="H839" t="s">
        <v>142</v>
      </c>
      <c r="I839" t="s">
        <v>135</v>
      </c>
      <c r="J839">
        <f>VLOOKUP(F839,[1]!china_towns_second__2[[Column1]:[Y]],3,FALSE)</f>
        <v>29.812328582846199</v>
      </c>
      <c r="K839">
        <f>VLOOKUP(F839,[1]!china_towns_second__2[[Column1]:[Y]],2,FALSE)</f>
        <v>109.05831070000001</v>
      </c>
      <c r="L839" t="s">
        <v>3896</v>
      </c>
      <c r="M839" t="str">
        <f>VLOOKUP(H839,CHOOSE({1,2},Table18[Native],Table18[Name]),2,0)</f>
        <v>Xiánfēng Xiàn</v>
      </c>
      <c r="N839" t="str">
        <f>VLOOKUP(I839,CHOOSE({1,2},Table18[Native],Table18[Name]),2,0)</f>
        <v>Ēnshī Tŭjiāzú Miáozú Zìzhìzhōu</v>
      </c>
      <c r="O839" t="str">
        <f>_xlfn.CONCAT(L839," (",N839,")")</f>
        <v>Qingping Zhen (Ēnshī Tŭjiāzú Miáozú Zìzhìzhōu)</v>
      </c>
      <c r="P839" s="12" t="str">
        <f>IF(COUNTIF(O:O,O839)&gt;1,_xlfn.CONCAT(L839," (",M839,")"),O839)</f>
        <v>Qingping Zhen (Ēnshī Tŭjiāzú Miáozú Zìzhìzhōu)</v>
      </c>
    </row>
    <row r="840" spans="1:16" x14ac:dyDescent="0.25">
      <c r="A840" t="s">
        <v>1524</v>
      </c>
      <c r="B840" t="str">
        <f>IF(COUNTIF(A:A,A840)&gt;1,_xlfn.CONCAT(A840," (",N840,")"),A840)</f>
        <v>Qīngqŭ Zhèn</v>
      </c>
      <c r="C840" t="str">
        <f>IF(COUNTIF(B:B,B840)&gt;1,_xlfn.CONCAT(A840," (",M840,")"),B840)</f>
        <v>Qīngqŭ Zhèn</v>
      </c>
      <c r="D840" t="s">
        <v>1525</v>
      </c>
      <c r="E840" t="s">
        <v>256</v>
      </c>
      <c r="F840" t="str">
        <f>_xlfn.CONCAT(D840,", ",H840,", ",I840,", ","湖北省")</f>
        <v>青曲镇, 郧阳区, 十堰市, 湖北省</v>
      </c>
      <c r="G840">
        <v>24115</v>
      </c>
      <c r="H840" t="s">
        <v>191</v>
      </c>
      <c r="I840" t="s">
        <v>186</v>
      </c>
      <c r="J840">
        <f>VLOOKUP(F840,[1]!china_towns_second__2[[Column1]:[Y]],3,FALSE)</f>
        <v>32.886535148491397</v>
      </c>
      <c r="K840">
        <f>VLOOKUP(F840,[1]!china_towns_second__2[[Column1]:[Y]],2,FALSE)</f>
        <v>110.6332565</v>
      </c>
      <c r="L840" t="s">
        <v>4452</v>
      </c>
      <c r="M840" t="str">
        <f>VLOOKUP(H840,CHOOSE({1,2},Table18[Native],Table18[Name]),2,0)</f>
        <v>Yúnyáng Qū</v>
      </c>
      <c r="N840" t="str">
        <f>VLOOKUP(I840,CHOOSE({1,2},Table18[Native],Table18[Name]),2,0)</f>
        <v>Shíyàn Shì</v>
      </c>
      <c r="O840" t="str">
        <f>_xlfn.CONCAT(L840," (",N840,")")</f>
        <v>Qingqu Zhen (Shíyàn Shì)</v>
      </c>
      <c r="P840" s="12" t="str">
        <f>IF(COUNTIF(O:O,O840)&gt;1,_xlfn.CONCAT(L840," (",M840,")"),O840)</f>
        <v>Qingqu Zhen (Shíyàn Shì)</v>
      </c>
    </row>
    <row r="841" spans="1:16" x14ac:dyDescent="0.25">
      <c r="A841" t="s">
        <v>687</v>
      </c>
      <c r="B841" t="str">
        <f>IF(COUNTIF(A:A,A841)&gt;1,_xlfn.CONCAT(A841," (",N841,")"),A841)</f>
        <v>Qīngquán Zhèn</v>
      </c>
      <c r="C841" t="str">
        <f>IF(COUNTIF(B:B,B841)&gt;1,_xlfn.CONCAT(A841," (",M841,")"),B841)</f>
        <v>Qīngquán Zhèn</v>
      </c>
      <c r="D841" t="s">
        <v>688</v>
      </c>
      <c r="E841" t="s">
        <v>256</v>
      </c>
      <c r="F841" t="str">
        <f>_xlfn.CONCAT(D841,", ",H841,", ",I841,", ","湖北省")</f>
        <v>清泉镇, 浠水县, 黄冈市, 湖北省</v>
      </c>
      <c r="G841">
        <v>193988</v>
      </c>
      <c r="H841" t="s">
        <v>157</v>
      </c>
      <c r="I841" t="s">
        <v>148</v>
      </c>
      <c r="J841">
        <f>VLOOKUP(F841,[1]!china_towns_second__2[[Column1]:[Y]],3,FALSE)</f>
        <v>30.466980016251199</v>
      </c>
      <c r="K841">
        <f>VLOOKUP(F841,[1]!china_towns_second__2[[Column1]:[Y]],2,FALSE)</f>
        <v>115.26109</v>
      </c>
      <c r="L841" t="s">
        <v>4035</v>
      </c>
      <c r="M841" t="str">
        <f>VLOOKUP(H841,CHOOSE({1,2},Table18[Native],Table18[Name]),2,0)</f>
        <v>Xīshuĭ Xiàn</v>
      </c>
      <c r="N841" t="str">
        <f>VLOOKUP(I841,CHOOSE({1,2},Table18[Native],Table18[Name]),2,0)</f>
        <v>Huánggāng Shì</v>
      </c>
      <c r="O841" t="str">
        <f>_xlfn.CONCAT(L841," (",N841,")")</f>
        <v>Qingquan Zhen (Huánggāng Shì)</v>
      </c>
      <c r="P841" s="12" t="str">
        <f>IF(COUNTIF(O:O,O841)&gt;1,_xlfn.CONCAT(L841," (",M841,")"),O841)</f>
        <v>Qingquan Zhen (Huánggāng Shì)</v>
      </c>
    </row>
    <row r="842" spans="1:16" x14ac:dyDescent="0.25">
      <c r="A842" t="s">
        <v>1526</v>
      </c>
      <c r="B842" t="str">
        <f>IF(COUNTIF(A:A,A842)&gt;1,_xlfn.CONCAT(A842," (",N842,")"),A842)</f>
        <v>Qīngshān Zhèn (Shíyàn Shì)</v>
      </c>
      <c r="C842" t="str">
        <f>IF(COUNTIF(B:B,B842)&gt;1,_xlfn.CONCAT(A842," (",M842,")"),B842)</f>
        <v>Qīngshān Zhèn (Shíyàn Shì)</v>
      </c>
      <c r="D842" t="s">
        <v>1527</v>
      </c>
      <c r="E842" t="s">
        <v>256</v>
      </c>
      <c r="F842" t="str">
        <f>_xlfn.CONCAT(D842,", ",H842,", ",I842,", ","湖北省")</f>
        <v>青山镇, 郧阳区, 十堰市, 湖北省</v>
      </c>
      <c r="G842">
        <v>11753</v>
      </c>
      <c r="H842" t="s">
        <v>191</v>
      </c>
      <c r="I842" t="s">
        <v>186</v>
      </c>
      <c r="J842">
        <f>VLOOKUP(F842,[1]!china_towns_second__2[[Column1]:[Y]],3,FALSE)</f>
        <v>32.721386430208597</v>
      </c>
      <c r="K842">
        <f>VLOOKUP(F842,[1]!china_towns_second__2[[Column1]:[Y]],2,FALSE)</f>
        <v>110.910517</v>
      </c>
      <c r="L842" t="s">
        <v>4453</v>
      </c>
      <c r="M842" t="str">
        <f>VLOOKUP(H842,CHOOSE({1,2},Table18[Native],Table18[Name]),2,0)</f>
        <v>Yúnyáng Qū</v>
      </c>
      <c r="N842" t="str">
        <f>VLOOKUP(I842,CHOOSE({1,2},Table18[Native],Table18[Name]),2,0)</f>
        <v>Shíyàn Shì</v>
      </c>
      <c r="O842" t="str">
        <f>_xlfn.CONCAT(L842," (",N842,")")</f>
        <v>Qingshan Zhen (Shiyan Shi) (Shíyàn Shì)</v>
      </c>
      <c r="P842" s="12" t="str">
        <f>IF(COUNTIF(O:O,O842)&gt;1,_xlfn.CONCAT(L842," (",M842,")"),O842)</f>
        <v>Qingshan Zhen (Shiyan Shi) (Shíyàn Shì)</v>
      </c>
    </row>
    <row r="843" spans="1:16" x14ac:dyDescent="0.25">
      <c r="A843" t="s">
        <v>1526</v>
      </c>
      <c r="B843" t="str">
        <f>IF(COUNTIF(A:A,A843)&gt;1,_xlfn.CONCAT(A843," (",N843,")"),A843)</f>
        <v>Qīngshān Zhèn (Xiánníng Shì)</v>
      </c>
      <c r="C843" t="str">
        <f>IF(COUNTIF(B:B,B843)&gt;1,_xlfn.CONCAT(A843," (",M843,")"),B843)</f>
        <v>Qīngshān Zhèn (Xiánníng Shì)</v>
      </c>
      <c r="D843" t="s">
        <v>1527</v>
      </c>
      <c r="E843" t="s">
        <v>256</v>
      </c>
      <c r="F843" t="str">
        <f>_xlfn.CONCAT(D843,", ",H843,", ",I843,", ","湖北省")</f>
        <v>青山镇, 崇阳县, 咸宁市, 湖北省</v>
      </c>
      <c r="G843">
        <v>45718</v>
      </c>
      <c r="H843" t="s">
        <v>225</v>
      </c>
      <c r="I843" t="s">
        <v>223</v>
      </c>
      <c r="J843">
        <f>VLOOKUP(F843,[1]!china_towns_second__2[[Column1]:[Y]],3,FALSE)</f>
        <v>29.4170713442007</v>
      </c>
      <c r="K843">
        <f>VLOOKUP(F843,[1]!china_towns_second__2[[Column1]:[Y]],2,FALSE)</f>
        <v>114.015278</v>
      </c>
      <c r="L843" t="s">
        <v>4794</v>
      </c>
      <c r="M843" t="str">
        <f>VLOOKUP(H843,CHOOSE({1,2},Table18[Native],Table18[Name]),2,0)</f>
        <v>Chóngyáng Xiàn</v>
      </c>
      <c r="N843" t="str">
        <f>VLOOKUP(I843,CHOOSE({1,2},Table18[Native],Table18[Name]),2,0)</f>
        <v>Xiánníng Shì</v>
      </c>
      <c r="O843" t="str">
        <f>_xlfn.CONCAT(L843," (",N843,")")</f>
        <v>Qingshan Zhen (Xianning Shi) (Xiánníng Shì)</v>
      </c>
      <c r="P843" s="12" t="str">
        <f>IF(COUNTIF(O:O,O843)&gt;1,_xlfn.CONCAT(L843," (",M843,")"),O843)</f>
        <v>Qingshan Zhen (Xianning Shi) (Xiánníng Shì)</v>
      </c>
    </row>
    <row r="844" spans="1:16" x14ac:dyDescent="0.25">
      <c r="A844" t="s">
        <v>1939</v>
      </c>
      <c r="B844" t="str">
        <f>IF(COUNTIF(A:A,A844)&gt;1,_xlfn.CONCAT(A844," (",N844,")"),A844)</f>
        <v>Qīngshānzhèn Jiēdào</v>
      </c>
      <c r="C844" t="str">
        <f>IF(COUNTIF(B:B,B844)&gt;1,_xlfn.CONCAT(A844," (",M844,")"),B844)</f>
        <v>Qīngshānzhèn Jiēdào</v>
      </c>
      <c r="D844" t="s">
        <v>1940</v>
      </c>
      <c r="E844" t="s">
        <v>270</v>
      </c>
      <c r="F844" t="str">
        <f>_xlfn.CONCAT(D844,", ",H844,", ",I844,", ","湖北省")</f>
        <v>青山镇街道, 青山区, 武汉市, 湖北省</v>
      </c>
      <c r="G844">
        <v>20791</v>
      </c>
      <c r="H844" t="s">
        <v>210</v>
      </c>
      <c r="I844" t="s">
        <v>199</v>
      </c>
      <c r="J844">
        <f>VLOOKUP(F844,[1]!china_towns_second__2[[Column1]:[Y]],3,FALSE)</f>
        <v>30.658597342442</v>
      </c>
      <c r="K844">
        <f>VLOOKUP(F844,[1]!china_towns_second__2[[Column1]:[Y]],2,FALSE)</f>
        <v>114.4316948</v>
      </c>
      <c r="L844" t="s">
        <v>4667</v>
      </c>
      <c r="M844" t="str">
        <f>VLOOKUP(H844,CHOOSE({1,2},Table18[Native],Table18[Name]),2,0)</f>
        <v>Qīngshān Qū</v>
      </c>
      <c r="N844" t="str">
        <f>VLOOKUP(I844,CHOOSE({1,2},Table18[Native],Table18[Name]),2,0)</f>
        <v>Wŭhàn Shì</v>
      </c>
      <c r="O844" t="str">
        <f>_xlfn.CONCAT(L844," (",N844,")")</f>
        <v>Qingshanzhen Jiedao (Wŭhàn Shì)</v>
      </c>
      <c r="P844" s="12" t="str">
        <f>IF(COUNTIF(O:O,O844)&gt;1,_xlfn.CONCAT(L844," (",M844,")"),O844)</f>
        <v>Qingshanzhen Jiedao (Wŭhàn Shì)</v>
      </c>
    </row>
    <row r="845" spans="1:16" x14ac:dyDescent="0.25">
      <c r="A845" t="s">
        <v>689</v>
      </c>
      <c r="B845" t="str">
        <f>IF(COUNTIF(A:A,A845)&gt;1,_xlfn.CONCAT(A845," (",N845,")"),A845)</f>
        <v>Qīngshí Zhèn</v>
      </c>
      <c r="C845" t="str">
        <f>IF(COUNTIF(B:B,B845)&gt;1,_xlfn.CONCAT(A845," (",M845,")"),B845)</f>
        <v>Qīngshí Zhèn</v>
      </c>
      <c r="D845" t="s">
        <v>690</v>
      </c>
      <c r="E845" t="s">
        <v>256</v>
      </c>
      <c r="F845" t="str">
        <f>_xlfn.CONCAT(D845,", ",H845,", ",I845,", ","湖北省")</f>
        <v>青石镇, 蕲春县, 黄冈市, 湖北省</v>
      </c>
      <c r="G845">
        <v>50072</v>
      </c>
      <c r="H845" t="s">
        <v>154</v>
      </c>
      <c r="I845" t="s">
        <v>148</v>
      </c>
      <c r="J845">
        <f>VLOOKUP(F845,[1]!china_towns_second__2[[Column1]:[Y]],3,FALSE)</f>
        <v>30.276457886734001</v>
      </c>
      <c r="K845">
        <f>VLOOKUP(F845,[1]!china_towns_second__2[[Column1]:[Y]],2,FALSE)</f>
        <v>115.7308051</v>
      </c>
      <c r="L845" t="s">
        <v>4036</v>
      </c>
      <c r="M845" t="str">
        <f>VLOOKUP(H845,CHOOSE({1,2},Table18[Native],Table18[Name]),2,0)</f>
        <v>Qíchūn Xiàn</v>
      </c>
      <c r="N845" t="str">
        <f>VLOOKUP(I845,CHOOSE({1,2},Table18[Native],Table18[Name]),2,0)</f>
        <v>Huánggāng Shì</v>
      </c>
      <c r="O845" t="str">
        <f>_xlfn.CONCAT(L845," (",N845,")")</f>
        <v>Qingshi Zhen (Huánggāng Shì)</v>
      </c>
      <c r="P845" s="12" t="str">
        <f>IF(COUNTIF(O:O,O845)&gt;1,_xlfn.CONCAT(L845," (",M845,")"),O845)</f>
        <v>Qingshi Zhen (Huánggāng Shì)</v>
      </c>
    </row>
    <row r="846" spans="1:16" x14ac:dyDescent="0.25">
      <c r="A846" t="s">
        <v>691</v>
      </c>
      <c r="B846" t="str">
        <f>IF(COUNTIF(A:A,A846)&gt;1,_xlfn.CONCAT(A846," (",N846,")"),A846)</f>
        <v>Qīngtáiguān Línchăng</v>
      </c>
      <c r="C846" t="str">
        <f>IF(COUNTIF(B:B,B846)&gt;1,_xlfn.CONCAT(A846," (",M846,")"),B846)</f>
        <v>Qīngtáiguān Línchăng</v>
      </c>
      <c r="D846" t="s">
        <v>692</v>
      </c>
      <c r="E846" t="s">
        <v>267</v>
      </c>
      <c r="F846" t="str">
        <f>_xlfn.CONCAT(D846,", ",H846,", ",I846,", ","湖北省")</f>
        <v>青苔关林场, 罗田县, 黄冈市, 湖北省</v>
      </c>
      <c r="G846">
        <v>883</v>
      </c>
      <c r="H846" t="s">
        <v>152</v>
      </c>
      <c r="I846" t="s">
        <v>148</v>
      </c>
      <c r="J846">
        <f>VLOOKUP(F846,[1]!china_towns_second__2[[Column1]:[Y]],3,FALSE)</f>
        <v>31.181730005307401</v>
      </c>
      <c r="K846">
        <f>VLOOKUP(F846,[1]!china_towns_second__2[[Column1]:[Y]],2,FALSE)</f>
        <v>115.6970999</v>
      </c>
      <c r="L846" t="s">
        <v>4037</v>
      </c>
      <c r="M846" t="str">
        <f>VLOOKUP(H846,CHOOSE({1,2},Table18[Native],Table18[Name]),2,0)</f>
        <v>Luótián Xiàn</v>
      </c>
      <c r="N846" t="str">
        <f>VLOOKUP(I846,CHOOSE({1,2},Table18[Native],Table18[Name]),2,0)</f>
        <v>Huánggāng Shì</v>
      </c>
      <c r="O846" t="str">
        <f>_xlfn.CONCAT(L846," (",N846,")")</f>
        <v>Qingtaiguan Linchang (Huánggāng Shì)</v>
      </c>
      <c r="P846" s="12" t="str">
        <f>IF(COUNTIF(O:O,O846)&gt;1,_xlfn.CONCAT(L846," (",M846,")"),O846)</f>
        <v>Qingtaiguan Linchang (Huánggāng Shì)</v>
      </c>
    </row>
    <row r="847" spans="1:16" x14ac:dyDescent="0.25">
      <c r="A847" t="s">
        <v>413</v>
      </c>
      <c r="B847" t="str">
        <f>IF(COUNTIF(A:A,A847)&gt;1,_xlfn.CONCAT(A847," (",N847,")"),A847)</f>
        <v>Qīngtàipíng Zhèn</v>
      </c>
      <c r="C847" t="str">
        <f>IF(COUNTIF(B:B,B847)&gt;1,_xlfn.CONCAT(A847," (",M847,")"),B847)</f>
        <v>Qīngtàipíng Zhèn</v>
      </c>
      <c r="D847" t="s">
        <v>414</v>
      </c>
      <c r="E847" t="s">
        <v>256</v>
      </c>
      <c r="F847" t="str">
        <f>_xlfn.CONCAT(D847,", ",H847,", ",I847,", ","湖北省")</f>
        <v>清太坪镇, 巴东县, 恩施土家族苗族自治州, 湖北省</v>
      </c>
      <c r="G847">
        <v>31645</v>
      </c>
      <c r="H847" t="s">
        <v>136</v>
      </c>
      <c r="I847" t="s">
        <v>135</v>
      </c>
      <c r="J847">
        <f>VLOOKUP(F847,[1]!china_towns_second__2[[Column1]:[Y]],3,FALSE)</f>
        <v>30.497240376484601</v>
      </c>
      <c r="K847">
        <f>VLOOKUP(F847,[1]!china_towns_second__2[[Column1]:[Y]],2,FALSE)</f>
        <v>110.2039025</v>
      </c>
      <c r="L847" t="s">
        <v>3897</v>
      </c>
      <c r="M847" t="str">
        <f>VLOOKUP(H847,CHOOSE({1,2},Table18[Native],Table18[Name]),2,0)</f>
        <v>Bādōng Xiàn</v>
      </c>
      <c r="N847" t="str">
        <f>VLOOKUP(I847,CHOOSE({1,2},Table18[Native],Table18[Name]),2,0)</f>
        <v>Ēnshī Tŭjiāzú Miáozú Zìzhìzhōu</v>
      </c>
      <c r="O847" t="str">
        <f>_xlfn.CONCAT(L847," (",N847,")")</f>
        <v>Qingtaiping Zhen (Ēnshī Tŭjiāzú Miáozú Zìzhìzhōu)</v>
      </c>
      <c r="P847" s="12" t="str">
        <f>IF(COUNTIF(O:O,O847)&gt;1,_xlfn.CONCAT(L847," (",M847,")"),O847)</f>
        <v>Qingtaiping Zhen (Ēnshī Tŭjiāzú Miáozú Zìzhìzhōu)</v>
      </c>
    </row>
    <row r="848" spans="1:16" x14ac:dyDescent="0.25">
      <c r="A848" t="s">
        <v>1941</v>
      </c>
      <c r="B848" t="str">
        <f>IF(COUNTIF(A:A,A848)&gt;1,_xlfn.CONCAT(A848," (",N848,")"),A848)</f>
        <v>Qīngtán Hú Jiēdào</v>
      </c>
      <c r="C848" t="str">
        <f>IF(COUNTIF(B:B,B848)&gt;1,_xlfn.CONCAT(A848," (",M848,")"),B848)</f>
        <v>Qīngtán Hú Jiēdào</v>
      </c>
      <c r="D848" t="s">
        <v>1942</v>
      </c>
      <c r="E848" t="s">
        <v>267</v>
      </c>
      <c r="F848" t="str">
        <f>_xlfn.CONCAT(D848,", ",H848,", ",I848,", ","湖北省")</f>
        <v>清谭湖街道, 洪山区, 武汉市, 湖北省</v>
      </c>
      <c r="G848">
        <v>6438</v>
      </c>
      <c r="H848" t="s">
        <v>204</v>
      </c>
      <c r="I848" t="s">
        <v>199</v>
      </c>
      <c r="J848">
        <f>VLOOKUP(F848,[1]!china_towns_second__2[[Column1]:[Y]],3,FALSE)</f>
        <v>30.574185023057801</v>
      </c>
      <c r="K848">
        <f>VLOOKUP(F848,[1]!china_towns_second__2[[Column1]:[Y]],2,FALSE)</f>
        <v>114.5409604</v>
      </c>
      <c r="L848" t="s">
        <v>4668</v>
      </c>
      <c r="M848" t="str">
        <f>VLOOKUP(H848,CHOOSE({1,2},Table18[Native],Table18[Name]),2,0)</f>
        <v>Hóngshān Qū</v>
      </c>
      <c r="N848" t="str">
        <f>VLOOKUP(I848,CHOOSE({1,2},Table18[Native],Table18[Name]),2,0)</f>
        <v>Wŭhàn Shì</v>
      </c>
      <c r="O848" t="str">
        <f>_xlfn.CONCAT(L848," (",N848,")")</f>
        <v>Qingtan Hu Jiedao (Wŭhàn Shì)</v>
      </c>
      <c r="P848" s="12" t="str">
        <f>IF(COUNTIF(O:O,O848)&gt;1,_xlfn.CONCAT(L848," (",M848,")"),O848)</f>
        <v>Qingtan Hu Jiedao (Wŭhàn Shì)</v>
      </c>
    </row>
    <row r="849" spans="1:16" x14ac:dyDescent="0.25">
      <c r="A849" t="s">
        <v>1528</v>
      </c>
      <c r="B849" t="str">
        <f>IF(COUNTIF(A:A,A849)&gt;1,_xlfn.CONCAT(A849," (",N849,")"),A849)</f>
        <v>Qíngŭ Zhèn</v>
      </c>
      <c r="C849" t="str">
        <f>IF(COUNTIF(B:B,B849)&gt;1,_xlfn.CONCAT(A849," (",M849,")"),B849)</f>
        <v>Qíngŭ Zhèn</v>
      </c>
      <c r="D849" t="s">
        <v>1529</v>
      </c>
      <c r="E849" t="s">
        <v>256</v>
      </c>
      <c r="F849" t="str">
        <f>_xlfn.CONCAT(D849,", ",H849,", ",I849,", ","湖北省")</f>
        <v>秦古镇, 竹山县, 十堰市, 湖北省</v>
      </c>
      <c r="G849">
        <v>23500</v>
      </c>
      <c r="H849" t="s">
        <v>193</v>
      </c>
      <c r="I849" t="s">
        <v>186</v>
      </c>
      <c r="J849">
        <f>VLOOKUP(F849,[1]!china_towns_second__2[[Column1]:[Y]],3,FALSE)</f>
        <v>32.424365985976301</v>
      </c>
      <c r="K849">
        <f>VLOOKUP(F849,[1]!china_towns_second__2[[Column1]:[Y]],2,FALSE)</f>
        <v>109.8092734</v>
      </c>
      <c r="L849" t="s">
        <v>4454</v>
      </c>
      <c r="M849" t="str">
        <f>VLOOKUP(H849,CHOOSE({1,2},Table18[Native],Table18[Name]),2,0)</f>
        <v>Zhúshān Xiàn</v>
      </c>
      <c r="N849" t="str">
        <f>VLOOKUP(I849,CHOOSE({1,2},Table18[Native],Table18[Name]),2,0)</f>
        <v>Shíyàn Shì</v>
      </c>
      <c r="O849" t="str">
        <f>_xlfn.CONCAT(L849," (",N849,")")</f>
        <v>Qingu Zhen (Shíyàn Shì)</v>
      </c>
      <c r="P849" s="12" t="str">
        <f>IF(COUNTIF(O:O,O849)&gt;1,_xlfn.CONCAT(L849," (",M849,")"),O849)</f>
        <v>Qingu Zhen (Shíyàn Shì)</v>
      </c>
    </row>
    <row r="850" spans="1:16" x14ac:dyDescent="0.25">
      <c r="A850" t="s">
        <v>1530</v>
      </c>
      <c r="B850" t="str">
        <f>IF(COUNTIF(A:A,A850)&gt;1,_xlfn.CONCAT(A850," (",N850,")"),A850)</f>
        <v>Qínjiāpíng Línchăng</v>
      </c>
      <c r="C850" t="str">
        <f>IF(COUNTIF(B:B,B850)&gt;1,_xlfn.CONCAT(A850," (",M850,")"),B850)</f>
        <v>Qínjiāpíng Línchăng</v>
      </c>
      <c r="D850" t="s">
        <v>1531</v>
      </c>
      <c r="E850" t="s">
        <v>267</v>
      </c>
      <c r="F850" t="str">
        <f>_xlfn.CONCAT(D850,", ",H850,", ",I850,", ","湖北省")</f>
        <v>秦家坪林场, 张湾区, 十堰市, 湖北省</v>
      </c>
      <c r="G850">
        <v>229</v>
      </c>
      <c r="H850" t="s">
        <v>192</v>
      </c>
      <c r="I850" t="s">
        <v>186</v>
      </c>
      <c r="J850">
        <f>VLOOKUP(F850,[1]!china_towns_second__2[[Column1]:[Y]],3,FALSE)</f>
        <v>32.600998739013399</v>
      </c>
      <c r="K850">
        <f>VLOOKUP(F850,[1]!china_towns_second__2[[Column1]:[Y]],2,FALSE)</f>
        <v>110.55307569999999</v>
      </c>
      <c r="L850" t="s">
        <v>4455</v>
      </c>
      <c r="M850" t="str">
        <f>VLOOKUP(H850,CHOOSE({1,2},Table18[Native],Table18[Name]),2,0)</f>
        <v>Zhāngwān Qū</v>
      </c>
      <c r="N850" t="str">
        <f>VLOOKUP(I850,CHOOSE({1,2},Table18[Native],Table18[Name]),2,0)</f>
        <v>Shíyàn Shì</v>
      </c>
      <c r="O850" t="str">
        <f>_xlfn.CONCAT(L850," (",N850,")")</f>
        <v>Qinjiaping Linchang (Shíyàn Shì)</v>
      </c>
      <c r="P850" s="12" t="str">
        <f>IF(COUNTIF(O:O,O850)&gt;1,_xlfn.CONCAT(L850," (",M850,")"),O850)</f>
        <v>Qinjiaping Linchang (Shíyàn Shì)</v>
      </c>
    </row>
    <row r="851" spans="1:16" x14ac:dyDescent="0.25">
      <c r="A851" t="s">
        <v>1248</v>
      </c>
      <c r="B851" t="str">
        <f>IF(COUNTIF(A:A,A851)&gt;1,_xlfn.CONCAT(A851," (",N851,")"),A851)</f>
        <v>Qínshì Xiāng</v>
      </c>
      <c r="C851" t="str">
        <f>IF(COUNTIF(B:B,B851)&gt;1,_xlfn.CONCAT(A851," (",M851,")"),B851)</f>
        <v>Qínshì Xiāng</v>
      </c>
      <c r="D851" t="s">
        <v>1249</v>
      </c>
      <c r="E851" t="s">
        <v>285</v>
      </c>
      <c r="F851" t="str">
        <f>_xlfn.CONCAT(D851,", ",H851,", ",I851,", ","湖北省")</f>
        <v>秦市乡, 江陵县, 荆州市, 湖北省</v>
      </c>
      <c r="G851">
        <v>23067</v>
      </c>
      <c r="H851" t="s">
        <v>180</v>
      </c>
      <c r="I851" t="s">
        <v>177</v>
      </c>
      <c r="J851" t="e">
        <f>VLOOKUP(F851,[1]!china_towns_second__2[[Column1]:[Y]],3,FALSE)</f>
        <v>#N/A</v>
      </c>
      <c r="K851" t="e">
        <f>VLOOKUP(F851,[1]!china_towns_second__2[[Column1]:[Y]],2,FALSE)</f>
        <v>#N/A</v>
      </c>
      <c r="L851" t="s">
        <v>4308</v>
      </c>
      <c r="M851" t="str">
        <f>VLOOKUP(H851,CHOOSE({1,2},Table18[Native],Table18[Name]),2,0)</f>
        <v>Jiānglíng Xiàn</v>
      </c>
      <c r="N851" t="str">
        <f>VLOOKUP(I851,CHOOSE({1,2},Table18[Native],Table18[Name]),2,0)</f>
        <v>Jīngzhōu Shì</v>
      </c>
      <c r="O851" t="str">
        <f>_xlfn.CONCAT(L851," (",N851,")")</f>
        <v>Qinshi Xiang (Jīngzhōu Shì)</v>
      </c>
      <c r="P851" s="12" t="str">
        <f>IF(COUNTIF(O:O,O851)&gt;1,_xlfn.CONCAT(L851," (",M851,")"),O851)</f>
        <v>Qinshi Xiang (Jīngzhōu Shì)</v>
      </c>
    </row>
    <row r="852" spans="1:16" x14ac:dyDescent="0.25">
      <c r="A852" t="s">
        <v>1250</v>
      </c>
      <c r="B852" t="str">
        <f>IF(COUNTIF(A:A,A852)&gt;1,_xlfn.CONCAT(A852," (",N852,")"),A852)</f>
        <v>Qípán Xiāng</v>
      </c>
      <c r="C852" t="str">
        <f>IF(COUNTIF(B:B,B852)&gt;1,_xlfn.CONCAT(A852," (",M852,")"),B852)</f>
        <v>Qípán Xiāng</v>
      </c>
      <c r="D852" t="s">
        <v>1251</v>
      </c>
      <c r="E852" t="s">
        <v>285</v>
      </c>
      <c r="F852" t="str">
        <f>_xlfn.CONCAT(D852,", ",H852,", ",I852,", ","湖北省")</f>
        <v>棋盘乡, 监利市, 荆州市, 湖北省</v>
      </c>
      <c r="G852">
        <v>30256</v>
      </c>
      <c r="H852" t="s">
        <v>181</v>
      </c>
      <c r="I852" t="s">
        <v>177</v>
      </c>
      <c r="J852" t="e">
        <f>VLOOKUP(F852,[1]!china_towns_second__2[[Column1]:[Y]],3,FALSE)</f>
        <v>#N/A</v>
      </c>
      <c r="K852" t="e">
        <f>VLOOKUP(F852,[1]!china_towns_second__2[[Column1]:[Y]],2,FALSE)</f>
        <v>#N/A</v>
      </c>
      <c r="L852" t="s">
        <v>4309</v>
      </c>
      <c r="M852" t="str">
        <f>VLOOKUP(H852,CHOOSE({1,2},Table18[Native],Table18[Name]),2,0)</f>
        <v>Jiānlì Shì</v>
      </c>
      <c r="N852" t="str">
        <f>VLOOKUP(I852,CHOOSE({1,2},Table18[Native],Table18[Name]),2,0)</f>
        <v>Jīngzhōu Shì</v>
      </c>
      <c r="O852" t="str">
        <f>_xlfn.CONCAT(L852," (",N852,")")</f>
        <v>Qipan Xiang (Jīngzhōu Shì)</v>
      </c>
      <c r="P852" s="12" t="str">
        <f>IF(COUNTIF(O:O,O852)&gt;1,_xlfn.CONCAT(L852," (",M852,")"),O852)</f>
        <v>Qipan Xiang (Jīngzhōu Shì)</v>
      </c>
    </row>
    <row r="853" spans="1:16" x14ac:dyDescent="0.25">
      <c r="A853" t="s">
        <v>693</v>
      </c>
      <c r="B853" t="str">
        <f>IF(COUNTIF(A:A,A853)&gt;1,_xlfn.CONCAT(A853," (",N853,")"),A853)</f>
        <v>Qítíng Zhèn</v>
      </c>
      <c r="C853" t="str">
        <f>IF(COUNTIF(B:B,B853)&gt;1,_xlfn.CONCAT(A853," (",M853,")"),B853)</f>
        <v>Qítíng Zhèn</v>
      </c>
      <c r="D853" t="s">
        <v>694</v>
      </c>
      <c r="E853" t="s">
        <v>256</v>
      </c>
      <c r="F853" t="str">
        <f>_xlfn.CONCAT(D853,", ",H853,", ",I853,", ","湖北省")</f>
        <v>歧亭镇, 麻城市, 黄冈市, 湖北省</v>
      </c>
      <c r="G853">
        <v>20520</v>
      </c>
      <c r="H853" t="s">
        <v>153</v>
      </c>
      <c r="I853" t="s">
        <v>148</v>
      </c>
      <c r="J853">
        <f>VLOOKUP(F853,[1]!china_towns_second__2[[Column1]:[Y]],3,FALSE)</f>
        <v>31.032257643323501</v>
      </c>
      <c r="K853">
        <f>VLOOKUP(F853,[1]!china_towns_second__2[[Column1]:[Y]],2,FALSE)</f>
        <v>114.72607259999999</v>
      </c>
      <c r="L853" t="s">
        <v>4038</v>
      </c>
      <c r="M853" t="str">
        <f>VLOOKUP(H853,CHOOSE({1,2},Table18[Native],Table18[Name]),2,0)</f>
        <v>Máchéng Shì</v>
      </c>
      <c r="N853" t="str">
        <f>VLOOKUP(I853,CHOOSE({1,2},Table18[Native],Table18[Name]),2,0)</f>
        <v>Huánggāng Shì</v>
      </c>
      <c r="O853" t="str">
        <f>_xlfn.CONCAT(L853," (",N853,")")</f>
        <v>Qiting Zhen (Huánggāng Shì)</v>
      </c>
      <c r="P853" s="12" t="str">
        <f>IF(COUNTIF(O:O,O853)&gt;1,_xlfn.CONCAT(L853," (",M853,")"),O853)</f>
        <v>Qiting Zhen (Huánggāng Shì)</v>
      </c>
    </row>
    <row r="854" spans="1:16" x14ac:dyDescent="0.25">
      <c r="A854" t="s">
        <v>1943</v>
      </c>
      <c r="B854" t="str">
        <f>IF(COUNTIF(A:A,A854)&gt;1,_xlfn.CONCAT(A854," (",N854,")"),A854)</f>
        <v>Qiúchăng Jiēdào</v>
      </c>
      <c r="C854" t="str">
        <f>IF(COUNTIF(B:B,B854)&gt;1,_xlfn.CONCAT(A854," (",M854,")"),B854)</f>
        <v>Qiúchăng Jiēdào</v>
      </c>
      <c r="D854" t="s">
        <v>1944</v>
      </c>
      <c r="E854" t="s">
        <v>270</v>
      </c>
      <c r="F854" t="str">
        <f>_xlfn.CONCAT(D854,", ",H854,", ",I854,", ","湖北省")</f>
        <v>球场街道, 江岸区, 武汉市, 湖北省</v>
      </c>
      <c r="G854">
        <v>26139</v>
      </c>
      <c r="H854" t="s">
        <v>206</v>
      </c>
      <c r="I854" t="s">
        <v>199</v>
      </c>
      <c r="J854" t="e">
        <f>VLOOKUP(F854,[1]!china_towns_second__2[[Column1]:[Y]],3,FALSE)</f>
        <v>#N/A</v>
      </c>
      <c r="K854" t="e">
        <f>VLOOKUP(F854,[1]!china_towns_second__2[[Column1]:[Y]],2,FALSE)</f>
        <v>#N/A</v>
      </c>
      <c r="L854" t="s">
        <v>4669</v>
      </c>
      <c r="M854" t="str">
        <f>VLOOKUP(H854,CHOOSE({1,2},Table18[Native],Table18[Name]),2,0)</f>
        <v>Jiāng'àn Qū</v>
      </c>
      <c r="N854" t="str">
        <f>VLOOKUP(I854,CHOOSE({1,2},Table18[Native],Table18[Name]),2,0)</f>
        <v>Wŭhàn Shì</v>
      </c>
      <c r="O854" t="str">
        <f>_xlfn.CONCAT(L854," (",N854,")")</f>
        <v>Qiuchang Jiedao (Wŭhàn Shì)</v>
      </c>
      <c r="P854" s="12" t="str">
        <f>IF(COUNTIF(O:O,O854)&gt;1,_xlfn.CONCAT(L854," (",M854,")"),O854)</f>
        <v>Qiuchang Jiedao (Wŭhàn Shì)</v>
      </c>
    </row>
    <row r="855" spans="1:16" x14ac:dyDescent="0.25">
      <c r="A855" t="s">
        <v>2971</v>
      </c>
      <c r="B855" t="str">
        <f>IF(COUNTIF(A:A,A855)&gt;1,_xlfn.CONCAT(A855," (",N855,")"),A855)</f>
        <v>Qīxīngtái Zhèn</v>
      </c>
      <c r="C855" t="str">
        <f>IF(COUNTIF(B:B,B855)&gt;1,_xlfn.CONCAT(A855," (",M855,")"),B855)</f>
        <v>Qīxīngtái Zhèn</v>
      </c>
      <c r="D855" t="s">
        <v>2972</v>
      </c>
      <c r="E855" t="s">
        <v>256</v>
      </c>
      <c r="F855" t="str">
        <f>_xlfn.CONCAT(D855,", ",H855,", ",I855,", ","湖北省")</f>
        <v>七星台镇, 枝江市, 宜昌市, 湖北省</v>
      </c>
      <c r="G855">
        <v>43478</v>
      </c>
      <c r="H855" t="s">
        <v>250</v>
      </c>
      <c r="I855" t="s">
        <v>238</v>
      </c>
      <c r="J855">
        <f>VLOOKUP(F855,[1]!china_towns_second__2[[Column1]:[Y]],3,FALSE)</f>
        <v>30.383171290546201</v>
      </c>
      <c r="K855">
        <f>VLOOKUP(F855,[1]!china_towns_second__2[[Column1]:[Y]],2,FALSE)</f>
        <v>111.94388789999999</v>
      </c>
      <c r="L855" t="s">
        <v>5206</v>
      </c>
      <c r="M855" t="str">
        <f>VLOOKUP(H855,CHOOSE({1,2},Table18[Native],Table18[Name]),2,0)</f>
        <v>Zhījiāng Shì</v>
      </c>
      <c r="N855" t="str">
        <f>VLOOKUP(I855,CHOOSE({1,2},Table18[Native],Table18[Name]),2,0)</f>
        <v>Yíchāng Shì</v>
      </c>
      <c r="O855" t="str">
        <f>_xlfn.CONCAT(L855," (",N855,")")</f>
        <v>Qixingtai Zhen (Yíchāng Shì)</v>
      </c>
      <c r="P855" s="12" t="str">
        <f>IF(COUNTIF(O:O,O855)&gt;1,_xlfn.CONCAT(L855," (",M855,")"),O855)</f>
        <v>Qixingtai Zhen (Yíchāng Shì)</v>
      </c>
    </row>
    <row r="856" spans="1:16" x14ac:dyDescent="0.25">
      <c r="A856" t="s">
        <v>695</v>
      </c>
      <c r="B856" t="str">
        <f>IF(COUNTIF(A:A,A856)&gt;1,_xlfn.CONCAT(A856," (",N856,")"),A856)</f>
        <v>Qízhōu Zhèn</v>
      </c>
      <c r="C856" t="str">
        <f>IF(COUNTIF(B:B,B856)&gt;1,_xlfn.CONCAT(A856," (",M856,")"),B856)</f>
        <v>Qízhōu Zhèn</v>
      </c>
      <c r="D856" t="s">
        <v>696</v>
      </c>
      <c r="E856" t="s">
        <v>256</v>
      </c>
      <c r="F856" t="str">
        <f>_xlfn.CONCAT(D856,", ",H856,", ",I856,", ","湖北省")</f>
        <v>蕲州镇, 蕲春县, 黄冈市, 湖北省</v>
      </c>
      <c r="G856">
        <v>67040</v>
      </c>
      <c r="H856" t="s">
        <v>154</v>
      </c>
      <c r="I856" t="s">
        <v>148</v>
      </c>
      <c r="J856">
        <f>VLOOKUP(F856,[1]!china_towns_second__2[[Column1]:[Y]],3,FALSE)</f>
        <v>30.0618483406429</v>
      </c>
      <c r="K856">
        <f>VLOOKUP(F856,[1]!china_towns_second__2[[Column1]:[Y]],2,FALSE)</f>
        <v>115.3989035</v>
      </c>
      <c r="L856" t="s">
        <v>4039</v>
      </c>
      <c r="M856" t="str">
        <f>VLOOKUP(H856,CHOOSE({1,2},Table18[Native],Table18[Name]),2,0)</f>
        <v>Qíchūn Xiàn</v>
      </c>
      <c r="N856" t="str">
        <f>VLOOKUP(I856,CHOOSE({1,2},Table18[Native],Table18[Name]),2,0)</f>
        <v>Huánggāng Shì</v>
      </c>
      <c r="O856" t="str">
        <f>_xlfn.CONCAT(L856," (",N856,")")</f>
        <v>Qizhou Zhen (Huánggāng Shì)</v>
      </c>
      <c r="P856" s="12" t="str">
        <f>IF(COUNTIF(O:O,O856)&gt;1,_xlfn.CONCAT(L856," (",M856,")"),O856)</f>
        <v>Qizhou Zhen (Huánggāng Shì)</v>
      </c>
    </row>
    <row r="857" spans="1:16" x14ac:dyDescent="0.25">
      <c r="A857" t="s">
        <v>1032</v>
      </c>
      <c r="B857" t="str">
        <f>IF(COUNTIF(A:A,A857)&gt;1,_xlfn.CONCAT(A857," (",N857,")"),A857)</f>
        <v>Quánkŏu Jiēdào</v>
      </c>
      <c r="C857" t="str">
        <f>IF(COUNTIF(B:B,B857)&gt;1,_xlfn.CONCAT(A857," (",M857,")"),B857)</f>
        <v>Quánkŏu Jiēdào</v>
      </c>
      <c r="D857" t="s">
        <v>1033</v>
      </c>
      <c r="E857" t="s">
        <v>270</v>
      </c>
      <c r="F857" t="str">
        <f>_xlfn.CONCAT(D857,", ",H857,", ",I857,", ","湖北省")</f>
        <v>泉口街道, 东宝区, 荆门市, 湖北省</v>
      </c>
      <c r="G857">
        <v>98912</v>
      </c>
      <c r="H857" t="s">
        <v>172</v>
      </c>
      <c r="I857" t="s">
        <v>171</v>
      </c>
      <c r="J857">
        <f>VLOOKUP(F857,[1]!china_towns_second__2[[Column1]:[Y]],3,FALSE)</f>
        <v>31.064325414014402</v>
      </c>
      <c r="K857">
        <f>VLOOKUP(F857,[1]!china_towns_second__2[[Column1]:[Y]],2,FALSE)</f>
        <v>112.1976513</v>
      </c>
      <c r="L857" t="s">
        <v>4199</v>
      </c>
      <c r="M857" t="str">
        <f>VLOOKUP(H857,CHOOSE({1,2},Table18[Native],Table18[Name]),2,0)</f>
        <v>Dōngbăo Qū</v>
      </c>
      <c r="N857" t="str">
        <f>VLOOKUP(I857,CHOOSE({1,2},Table18[Native],Table18[Name]),2,0)</f>
        <v>Jīngmén Shì</v>
      </c>
      <c r="O857" t="str">
        <f>_xlfn.CONCAT(L857," (",N857,")")</f>
        <v>Quankou Jiedao (Jīngmén Shì)</v>
      </c>
      <c r="P857" s="12" t="str">
        <f>IF(COUNTIF(O:O,O857)&gt;1,_xlfn.CONCAT(L857," (",M857,")"),O857)</f>
        <v>Quankou Jiedao (Jīngmén Shì)</v>
      </c>
    </row>
    <row r="858" spans="1:16" x14ac:dyDescent="0.25">
      <c r="A858" t="s">
        <v>1532</v>
      </c>
      <c r="B858" t="str">
        <f>IF(COUNTIF(A:A,A858)&gt;1,_xlfn.CONCAT(A858," (",N858,")"),A858)</f>
        <v>Quánxī Zhèn</v>
      </c>
      <c r="C858" t="str">
        <f>IF(COUNTIF(B:B,B858)&gt;1,_xlfn.CONCAT(A858," (",M858,")"),B858)</f>
        <v>Quánxī Zhèn</v>
      </c>
      <c r="D858" t="s">
        <v>1533</v>
      </c>
      <c r="E858" t="s">
        <v>256</v>
      </c>
      <c r="F858" t="str">
        <f>_xlfn.CONCAT(D858,", ",H858,", ",I858,", ","湖北省")</f>
        <v>泉溪镇, 竹溪县, 十堰市, 湖北省</v>
      </c>
      <c r="G858">
        <v>10502</v>
      </c>
      <c r="H858" t="s">
        <v>194</v>
      </c>
      <c r="I858" t="s">
        <v>186</v>
      </c>
      <c r="J858">
        <f>VLOOKUP(F858,[1]!china_towns_second__2[[Column1]:[Y]],3,FALSE)</f>
        <v>32.024713140885403</v>
      </c>
      <c r="K858">
        <f>VLOOKUP(F858,[1]!china_towns_second__2[[Column1]:[Y]],2,FALSE)</f>
        <v>109.68556270000001</v>
      </c>
      <c r="L858" t="s">
        <v>4456</v>
      </c>
      <c r="M858" t="str">
        <f>VLOOKUP(H858,CHOOSE({1,2},Table18[Native],Table18[Name]),2,0)</f>
        <v>Zhúxī Xiàn</v>
      </c>
      <c r="N858" t="str">
        <f>VLOOKUP(I858,CHOOSE({1,2},Table18[Native],Table18[Name]),2,0)</f>
        <v>Shíyàn Shì</v>
      </c>
      <c r="O858" t="str">
        <f>_xlfn.CONCAT(L858," (",N858,")")</f>
        <v>Quanxi Zhen (Shíyàn Shì)</v>
      </c>
      <c r="P858" s="12" t="str">
        <f>IF(COUNTIF(O:O,O858)&gt;1,_xlfn.CONCAT(L858," (",M858,")"),O858)</f>
        <v>Quanxi Zhen (Shíyàn Shì)</v>
      </c>
    </row>
    <row r="859" spans="1:16" x14ac:dyDescent="0.25">
      <c r="A859" t="s">
        <v>1034</v>
      </c>
      <c r="B859" t="str">
        <f>IF(COUNTIF(A:A,A859)&gt;1,_xlfn.CONCAT(A859," (",N859,")"),A859)</f>
        <v>Qūjiālĭng</v>
      </c>
      <c r="C859" t="str">
        <f>IF(COUNTIF(B:B,B859)&gt;1,_xlfn.CONCAT(A859," (",M859,")"),B859)</f>
        <v>Qūjiālĭng</v>
      </c>
      <c r="D859" t="s">
        <v>1035</v>
      </c>
      <c r="E859" t="s">
        <v>267</v>
      </c>
      <c r="F859" t="str">
        <f>_xlfn.CONCAT(D859,", ",H859,", ",I859,", ","湖北省")</f>
        <v>屈家岭办事处, 京山市, 荆门市, 湖北省</v>
      </c>
      <c r="G859">
        <v>10520</v>
      </c>
      <c r="H859" t="s">
        <v>174</v>
      </c>
      <c r="I859" t="s">
        <v>171</v>
      </c>
      <c r="J859" t="e">
        <f>VLOOKUP(F859,[1]!china_towns_second__2[[Column1]:[Y]],3,FALSE)</f>
        <v>#N/A</v>
      </c>
      <c r="K859" t="e">
        <f>VLOOKUP(F859,[1]!china_towns_second__2[[Column1]:[Y]],2,FALSE)</f>
        <v>#N/A</v>
      </c>
      <c r="L859" t="s">
        <v>4200</v>
      </c>
      <c r="M859" t="str">
        <f>VLOOKUP(H859,CHOOSE({1,2},Table18[Native],Table18[Name]),2,0)</f>
        <v>Jīngshān Shì</v>
      </c>
      <c r="N859" t="str">
        <f>VLOOKUP(I859,CHOOSE({1,2},Table18[Native],Table18[Name]),2,0)</f>
        <v>Jīngmén Shì</v>
      </c>
      <c r="O859" t="str">
        <f>_xlfn.CONCAT(L859," (",N859,")")</f>
        <v>Qujialing (Jīngmén Shì)</v>
      </c>
      <c r="P859" s="12" t="str">
        <f>IF(COUNTIF(O:O,O859)&gt;1,_xlfn.CONCAT(L859," (",M859,")"),O859)</f>
        <v>Qujialing (Jīngmén Shì)</v>
      </c>
    </row>
    <row r="860" spans="1:16" x14ac:dyDescent="0.25">
      <c r="A860" t="s">
        <v>415</v>
      </c>
      <c r="B860" t="str">
        <f>IF(COUNTIF(A:A,A860)&gt;1,_xlfn.CONCAT(A860," (",N860,")"),A860)</f>
        <v>Qūjiāng Xiāng [Dīngzhài Xiāng]</v>
      </c>
      <c r="C860" t="str">
        <f>IF(COUNTIF(B:B,B860)&gt;1,_xlfn.CONCAT(A860," (",M860,")"),B860)</f>
        <v>Qūjiāng Xiāng [Dīngzhài Xiāng]</v>
      </c>
      <c r="D860" t="s">
        <v>416</v>
      </c>
      <c r="E860" t="s">
        <v>285</v>
      </c>
      <c r="F860" t="str">
        <f>_xlfn.CONCAT(D860,", ",H860,", ",I860,", ","湖北省")</f>
        <v>曲江镇, 咸丰县, 恩施土家族苗族自治州, 湖北省</v>
      </c>
      <c r="G860">
        <v>21103</v>
      </c>
      <c r="H860" t="s">
        <v>142</v>
      </c>
      <c r="I860" t="s">
        <v>135</v>
      </c>
      <c r="J860" t="e">
        <f>VLOOKUP(F860,[1]!china_towns_second__2[[Column1]:[Y]],3,FALSE)</f>
        <v>#N/A</v>
      </c>
      <c r="K860" t="e">
        <f>VLOOKUP(F860,[1]!china_towns_second__2[[Column1]:[Y]],2,FALSE)</f>
        <v>#N/A</v>
      </c>
      <c r="L860" t="s">
        <v>3898</v>
      </c>
      <c r="M860" t="str">
        <f>VLOOKUP(H860,CHOOSE({1,2},Table18[Native],Table18[Name]),2,0)</f>
        <v>Xiánfēng Xiàn</v>
      </c>
      <c r="N860" t="str">
        <f>VLOOKUP(I860,CHOOSE({1,2},Table18[Native],Table18[Name]),2,0)</f>
        <v>Ēnshī Tŭjiāzú Miáozú Zìzhìzhōu</v>
      </c>
      <c r="O860" t="str">
        <f>_xlfn.CONCAT(L860," (",N860,")")</f>
        <v>Qujiang Xiang [Dingzhai Xiang] (Ēnshī Tŭjiāzú Miáozú Zìzhìzhōu)</v>
      </c>
      <c r="P860" s="12" t="str">
        <f>IF(COUNTIF(O:O,O860)&gt;1,_xlfn.CONCAT(L860," (",M860,")"),O860)</f>
        <v>Qujiang Xiang [Dingzhai Xiang] (Ēnshī Tŭjiāzú Miáozú Zìzhìzhōu)</v>
      </c>
    </row>
    <row r="861" spans="1:16" x14ac:dyDescent="0.25">
      <c r="A861" t="s">
        <v>2973</v>
      </c>
      <c r="B861" t="str">
        <f>IF(COUNTIF(A:A,A861)&gt;1,_xlfn.CONCAT(A861," (",N861,")"),A861)</f>
        <v>Qūyuán Zhèn</v>
      </c>
      <c r="C861" t="str">
        <f>IF(COUNTIF(B:B,B861)&gt;1,_xlfn.CONCAT(A861," (",M861,")"),B861)</f>
        <v>Qūyuán Zhèn</v>
      </c>
      <c r="D861" t="s">
        <v>2974</v>
      </c>
      <c r="E861" t="s">
        <v>256</v>
      </c>
      <c r="F861" t="str">
        <f>_xlfn.CONCAT(D861,", ",H861,", ",I861,", ","湖北省")</f>
        <v>屈原镇, 秭归县, 宜昌市, 湖北省</v>
      </c>
      <c r="G861">
        <v>16839</v>
      </c>
      <c r="H861" t="s">
        <v>251</v>
      </c>
      <c r="I861" t="s">
        <v>238</v>
      </c>
      <c r="J861">
        <f>VLOOKUP(F861,[1]!china_towns_second__2[[Column1]:[Y]],3,FALSE)</f>
        <v>31.010129695363201</v>
      </c>
      <c r="K861">
        <f>VLOOKUP(F861,[1]!china_towns_second__2[[Column1]:[Y]],2,FALSE)</f>
        <v>110.82314169999999</v>
      </c>
      <c r="L861" t="s">
        <v>5207</v>
      </c>
      <c r="M861" t="str">
        <f>VLOOKUP(H861,CHOOSE({1,2},Table18[Native],Table18[Name]),2,0)</f>
        <v>Zĭguī Xiàn</v>
      </c>
      <c r="N861" t="str">
        <f>VLOOKUP(I861,CHOOSE({1,2},Table18[Native],Table18[Name]),2,0)</f>
        <v>Yíchāng Shì</v>
      </c>
      <c r="O861" t="str">
        <f>_xlfn.CONCAT(L861," (",N861,")")</f>
        <v>Quyuan Zhen (Yíchāng Shì)</v>
      </c>
      <c r="P861" s="12" t="str">
        <f>IF(COUNTIF(O:O,O861)&gt;1,_xlfn.CONCAT(L861," (",M861,")"),O861)</f>
        <v>Quyuan Zhen (Yíchāng Shì)</v>
      </c>
    </row>
    <row r="862" spans="1:16" x14ac:dyDescent="0.25">
      <c r="A862" t="s">
        <v>2975</v>
      </c>
      <c r="B862" t="str">
        <f>IF(COUNTIF(A:A,A862)&gt;1,_xlfn.CONCAT(A862," (",N862,")"),A862)</f>
        <v>Rénhépíng Zhèn</v>
      </c>
      <c r="C862" t="str">
        <f>IF(COUNTIF(B:B,B862)&gt;1,_xlfn.CONCAT(A862," (",M862,")"),B862)</f>
        <v>Rénhépíng Zhèn</v>
      </c>
      <c r="D862" t="s">
        <v>2976</v>
      </c>
      <c r="E862" t="s">
        <v>256</v>
      </c>
      <c r="F862" t="str">
        <f>_xlfn.CONCAT(D862,", ",H862,", ",I862,", ","湖北省")</f>
        <v>仁和坪镇, 五峰土家族自治县, 宜昌市, 湖北省</v>
      </c>
      <c r="G862">
        <v>18879</v>
      </c>
      <c r="H862" t="s">
        <v>242</v>
      </c>
      <c r="I862" t="s">
        <v>238</v>
      </c>
      <c r="J862">
        <f>VLOOKUP(F862,[1]!china_towns_second__2[[Column1]:[Y]],3,FALSE)</f>
        <v>30.0978973679773</v>
      </c>
      <c r="K862">
        <f>VLOOKUP(F862,[1]!china_towns_second__2[[Column1]:[Y]],2,FALSE)</f>
        <v>111.215932</v>
      </c>
      <c r="L862" t="s">
        <v>5208</v>
      </c>
      <c r="M862" t="str">
        <f>VLOOKUP(H862,CHOOSE({1,2},Table18[Native],Table18[Name]),2,0)</f>
        <v>Wŭfēng Tŭjiāzú Zìzhìxiàn</v>
      </c>
      <c r="N862" t="str">
        <f>VLOOKUP(I862,CHOOSE({1,2},Table18[Native],Table18[Name]),2,0)</f>
        <v>Yíchāng Shì</v>
      </c>
      <c r="O862" t="str">
        <f>_xlfn.CONCAT(L862," (",N862,")")</f>
        <v>Renheping Zhen (Yíchāng Shì)</v>
      </c>
      <c r="P862" s="12" t="str">
        <f>IF(COUNTIF(O:O,O862)&gt;1,_xlfn.CONCAT(L862," (",M862,")"),O862)</f>
        <v>Renheping Zhen (Yíchāng Shì)</v>
      </c>
    </row>
    <row r="863" spans="1:16" x14ac:dyDescent="0.25">
      <c r="A863" t="s">
        <v>1252</v>
      </c>
      <c r="B863" t="str">
        <f>IF(COUNTIF(A:A,A863)&gt;1,_xlfn.CONCAT(A863," (",N863,")"),A863)</f>
        <v>Rénmín Dàhuàn Nóngchăng Guănlĭqū</v>
      </c>
      <c r="C863" t="str">
        <f>IF(COUNTIF(B:B,B863)&gt;1,_xlfn.CONCAT(A863," (",M863,")"),B863)</f>
        <v>Rénmín Dàhuàn Nóngchăng Guănlĭqū</v>
      </c>
      <c r="D863" t="s">
        <v>1253</v>
      </c>
      <c r="E863" t="s">
        <v>267</v>
      </c>
      <c r="F863" t="str">
        <f>_xlfn.CONCAT(D863,", ",H863,", ",I863,", ","湖北省")</f>
        <v>人民大垸农场管理区, 监利市, 荆州市, 湖北省</v>
      </c>
      <c r="G863">
        <v>34069</v>
      </c>
      <c r="H863" t="s">
        <v>181</v>
      </c>
      <c r="I863" t="s">
        <v>177</v>
      </c>
      <c r="J863">
        <f>VLOOKUP(F863,[1]!china_towns_second__2[[Column1]:[Y]],3,FALSE)</f>
        <v>29.830247520314401</v>
      </c>
      <c r="K863">
        <f>VLOOKUP(F863,[1]!china_towns_second__2[[Column1]:[Y]],2,FALSE)</f>
        <v>112.72556640000001</v>
      </c>
      <c r="L863" t="s">
        <v>4310</v>
      </c>
      <c r="M863" t="str">
        <f>VLOOKUP(H863,CHOOSE({1,2},Table18[Native],Table18[Name]),2,0)</f>
        <v>Jiānlì Shì</v>
      </c>
      <c r="N863" t="str">
        <f>VLOOKUP(I863,CHOOSE({1,2},Table18[Native],Table18[Name]),2,0)</f>
        <v>Jīngzhōu Shì</v>
      </c>
      <c r="O863" t="str">
        <f>_xlfn.CONCAT(L863," (",N863,")")</f>
        <v>Renmin Dahuan Nongchang Guanliqu (Jīngzhōu Shì)</v>
      </c>
      <c r="P863" s="12" t="str">
        <f>IF(COUNTIF(O:O,O863)&gt;1,_xlfn.CONCAT(L863," (",M863,")"),O863)</f>
        <v>Renmin Dahuan Nongchang Guanliqu (Jīngzhōu Shì)</v>
      </c>
    </row>
    <row r="864" spans="1:16" x14ac:dyDescent="0.25">
      <c r="A864" t="s">
        <v>1254</v>
      </c>
      <c r="B864" t="str">
        <f>IF(COUNTIF(A:A,A864)&gt;1,_xlfn.CONCAT(A864," (",N864,")"),A864)</f>
        <v>Róngchéng Zhèn</v>
      </c>
      <c r="C864" t="str">
        <f>IF(COUNTIF(B:B,B864)&gt;1,_xlfn.CONCAT(A864," (",M864,")"),B864)</f>
        <v>Róngchéng Zhèn</v>
      </c>
      <c r="D864" t="s">
        <v>1255</v>
      </c>
      <c r="E864" t="s">
        <v>256</v>
      </c>
      <c r="F864" t="str">
        <f>_xlfn.CONCAT(D864,", ",H864,", ",I864,", ","湖北省")</f>
        <v>容城镇, 监利市, 荆州市, 湖北省</v>
      </c>
      <c r="G864">
        <v>146031</v>
      </c>
      <c r="H864" t="s">
        <v>181</v>
      </c>
      <c r="I864" t="s">
        <v>177</v>
      </c>
      <c r="J864">
        <f>VLOOKUP(F864,[1]!china_towns_second__2[[Column1]:[Y]],3,FALSE)</f>
        <v>29.7765571279065</v>
      </c>
      <c r="K864">
        <f>VLOOKUP(F864,[1]!china_towns_second__2[[Column1]:[Y]],2,FALSE)</f>
        <v>112.9411537</v>
      </c>
      <c r="L864" t="s">
        <v>4311</v>
      </c>
      <c r="M864" t="str">
        <f>VLOOKUP(H864,CHOOSE({1,2},Table18[Native],Table18[Name]),2,0)</f>
        <v>Jiānlì Shì</v>
      </c>
      <c r="N864" t="str">
        <f>VLOOKUP(I864,CHOOSE({1,2},Table18[Native],Table18[Name]),2,0)</f>
        <v>Jīngzhōu Shì</v>
      </c>
      <c r="O864" t="str">
        <f>_xlfn.CONCAT(L864," (",N864,")")</f>
        <v>Rongcheng Zhen (Jīngzhōu Shì)</v>
      </c>
      <c r="P864" s="12" t="str">
        <f>IF(COUNTIF(O:O,O864)&gt;1,_xlfn.CONCAT(L864," (",M864,")"),O864)</f>
        <v>Rongcheng Zhen (Jīngzhōu Shì)</v>
      </c>
    </row>
    <row r="865" spans="1:16" x14ac:dyDescent="0.25">
      <c r="A865" t="s">
        <v>1945</v>
      </c>
      <c r="B865" t="str">
        <f>IF(COUNTIF(A:A,A865)&gt;1,_xlfn.CONCAT(A865," (",N865,")"),A865)</f>
        <v>Rónghuá Jiēdào</v>
      </c>
      <c r="C865" t="str">
        <f>IF(COUNTIF(B:B,B865)&gt;1,_xlfn.CONCAT(A865," (",M865,")"),B865)</f>
        <v>Rónghuá Jiēdào</v>
      </c>
      <c r="D865" t="s">
        <v>1946</v>
      </c>
      <c r="E865" t="s">
        <v>270</v>
      </c>
      <c r="F865" t="str">
        <f>_xlfn.CONCAT(D865,", ",H865,", ",I865,", ","湖北省")</f>
        <v>荣华街道, 硚口区, 武汉市, 湖北省</v>
      </c>
      <c r="G865">
        <v>50592</v>
      </c>
      <c r="H865" t="s">
        <v>209</v>
      </c>
      <c r="I865" t="s">
        <v>199</v>
      </c>
      <c r="J865">
        <f>VLOOKUP(F865,[1]!china_towns_second__2[[Column1]:[Y]],3,FALSE)</f>
        <v>30.574318408127802</v>
      </c>
      <c r="K865">
        <f>VLOOKUP(F865,[1]!china_towns_second__2[[Column1]:[Y]],2,FALSE)</f>
        <v>114.2564672</v>
      </c>
      <c r="L865" t="s">
        <v>4670</v>
      </c>
      <c r="M865" t="str">
        <f>VLOOKUP(H865,CHOOSE({1,2},Table18[Native],Table18[Name]),2,0)</f>
        <v>Qiáokŏu Qū</v>
      </c>
      <c r="N865" t="str">
        <f>VLOOKUP(I865,CHOOSE({1,2},Table18[Native],Table18[Name]),2,0)</f>
        <v>Wŭhàn Shì</v>
      </c>
      <c r="O865" t="str">
        <f>_xlfn.CONCAT(L865," (",N865,")")</f>
        <v>Ronghua Jiedao (Wŭhàn Shì)</v>
      </c>
      <c r="P865" s="12" t="str">
        <f>IF(COUNTIF(O:O,O865)&gt;1,_xlfn.CONCAT(L865," (",M865,")"),O865)</f>
        <v>Ronghua Jiedao (Wŭhàn Shì)</v>
      </c>
    </row>
    <row r="866" spans="1:16" x14ac:dyDescent="0.25">
      <c r="A866" t="s">
        <v>417</v>
      </c>
      <c r="B866" t="str">
        <f>IF(COUNTIF(A:A,A866)&gt;1,_xlfn.CONCAT(A866," (",N866,")"),A866)</f>
        <v>Róngmĕi Zhèn</v>
      </c>
      <c r="C866" t="str">
        <f>IF(COUNTIF(B:B,B866)&gt;1,_xlfn.CONCAT(A866," (",M866,")"),B866)</f>
        <v>Róngmĕi Zhèn</v>
      </c>
      <c r="D866" t="s">
        <v>418</v>
      </c>
      <c r="E866" t="s">
        <v>256</v>
      </c>
      <c r="F866" t="str">
        <f>_xlfn.CONCAT(D866,", ",H866,", ",I866,", ","湖北省")</f>
        <v>容美镇, 鹤峰县, 恩施土家族苗族自治州, 湖北省</v>
      </c>
      <c r="G866">
        <v>49631</v>
      </c>
      <c r="H866" t="s">
        <v>138</v>
      </c>
      <c r="I866" t="s">
        <v>135</v>
      </c>
      <c r="J866">
        <f>VLOOKUP(F866,[1]!china_towns_second__2[[Column1]:[Y]],3,FALSE)</f>
        <v>29.8825578454531</v>
      </c>
      <c r="K866">
        <f>VLOOKUP(F866,[1]!china_towns_second__2[[Column1]:[Y]],2,FALSE)</f>
        <v>110.0700459</v>
      </c>
      <c r="L866" t="s">
        <v>3899</v>
      </c>
      <c r="M866" t="str">
        <f>VLOOKUP(H866,CHOOSE({1,2},Table18[Native],Table18[Name]),2,0)</f>
        <v>Hèfēng Xiàn</v>
      </c>
      <c r="N866" t="str">
        <f>VLOOKUP(I866,CHOOSE({1,2},Table18[Native],Table18[Name]),2,0)</f>
        <v>Ēnshī Tŭjiāzú Miáozú Zìzhìzhōu</v>
      </c>
      <c r="O866" t="str">
        <f>_xlfn.CONCAT(L866," (",N866,")")</f>
        <v>Rongmei Zhen (Ēnshī Tŭjiāzú Miáozú Zìzhìzhōu)</v>
      </c>
      <c r="P866" s="12" t="str">
        <f>IF(COUNTIF(O:O,O866)&gt;1,_xlfn.CONCAT(L866," (",M866,")"),O866)</f>
        <v>Rongmei Zhen (Ēnshī Tŭjiāzú Miáozú Zìzhìzhōu)</v>
      </c>
    </row>
    <row r="867" spans="1:16" x14ac:dyDescent="0.25">
      <c r="A867" t="s">
        <v>697</v>
      </c>
      <c r="B867" t="str">
        <f>IF(COUNTIF(A:A,A867)&gt;1,_xlfn.CONCAT(A867," (",N867,")"),A867)</f>
        <v>Sàihú</v>
      </c>
      <c r="C867" t="str">
        <f>IF(COUNTIF(B:B,B867)&gt;1,_xlfn.CONCAT(A867," (",M867,")"),B867)</f>
        <v>Sàihú</v>
      </c>
      <c r="D867" t="s">
        <v>698</v>
      </c>
      <c r="E867" t="s">
        <v>267</v>
      </c>
      <c r="F867" t="str">
        <f>_xlfn.CONCAT(D867,", ",H867,", ",I867,", ","湖北省")</f>
        <v>塞湖办事处, 黄梅县, 黄冈市, 湖北省</v>
      </c>
      <c r="G867">
        <v>4781</v>
      </c>
      <c r="H867" t="s">
        <v>150</v>
      </c>
      <c r="I867" t="s">
        <v>148</v>
      </c>
      <c r="J867" t="e">
        <f>VLOOKUP(F867,[1]!china_towns_second__2[[Column1]:[Y]],3,FALSE)</f>
        <v>#N/A</v>
      </c>
      <c r="K867" t="e">
        <f>VLOOKUP(F867,[1]!china_towns_second__2[[Column1]:[Y]],2,FALSE)</f>
        <v>#N/A</v>
      </c>
      <c r="L867" t="s">
        <v>4040</v>
      </c>
      <c r="M867" t="str">
        <f>VLOOKUP(H867,CHOOSE({1,2},Table18[Native],Table18[Name]),2,0)</f>
        <v>Huángméi Xiàn</v>
      </c>
      <c r="N867" t="str">
        <f>VLOOKUP(I867,CHOOSE({1,2},Table18[Native],Table18[Name]),2,0)</f>
        <v>Huánggāng Shì</v>
      </c>
      <c r="O867" t="str">
        <f>_xlfn.CONCAT(L867," (",N867,")")</f>
        <v>Saihu (Huánggāng Shì)</v>
      </c>
      <c r="P867" s="12" t="str">
        <f>IF(COUNTIF(O:O,O867)&gt;1,_xlfn.CONCAT(L867," (",M867,")"),O867)</f>
        <v>Saihu (Huánggāng Shì)</v>
      </c>
    </row>
    <row r="868" spans="1:16" x14ac:dyDescent="0.25">
      <c r="A868" t="s">
        <v>419</v>
      </c>
      <c r="B868" t="str">
        <f>IF(COUNTIF(A:A,A868)&gt;1,_xlfn.CONCAT(A868," (",N868,")"),A868)</f>
        <v>Sānchà Zhèn (Ēnshī Tŭjiāzú Miáozú Zìzhìzhōu)</v>
      </c>
      <c r="C868" t="str">
        <f>IF(COUNTIF(B:B,B868)&gt;1,_xlfn.CONCAT(A868," (",M868,")"),B868)</f>
        <v>Sānchà Zhèn (Ēnshī Tŭjiāzú Miáozú Zìzhìzhōu)</v>
      </c>
      <c r="D868" t="s">
        <v>420</v>
      </c>
      <c r="E868" t="s">
        <v>256</v>
      </c>
      <c r="F868" t="str">
        <f>_xlfn.CONCAT(D868,", ",H868,", ",I868,", ","湖北省")</f>
        <v>三岔镇, 恩施市, 恩施土家族苗族自治州, 湖北省</v>
      </c>
      <c r="G868">
        <v>30816</v>
      </c>
      <c r="H868" t="s">
        <v>137</v>
      </c>
      <c r="I868" t="s">
        <v>135</v>
      </c>
      <c r="J868">
        <f>VLOOKUP(F868,[1]!china_towns_second__2[[Column1]:[Y]],3,FALSE)</f>
        <v>30.302926774238902</v>
      </c>
      <c r="K868">
        <f>VLOOKUP(F868,[1]!china_towns_second__2[[Column1]:[Y]],2,FALSE)</f>
        <v>109.6315268</v>
      </c>
      <c r="L868" t="s">
        <v>3900</v>
      </c>
      <c r="M868" t="str">
        <f>VLOOKUP(H868,CHOOSE({1,2},Table18[Native],Table18[Name]),2,0)</f>
        <v>Ēnshī Shì</v>
      </c>
      <c r="N868" t="str">
        <f>VLOOKUP(I868,CHOOSE({1,2},Table18[Native],Table18[Name]),2,0)</f>
        <v>Ēnshī Tŭjiāzú Miáozú Zìzhìzhōu</v>
      </c>
      <c r="O868" t="str">
        <f>_xlfn.CONCAT(L868," (",N868,")")</f>
        <v>Sancha Zhen (Enshi Tujiazu Miaozu Zizhizhou) (Ēnshī Tŭjiāzú Miáozú Zìzhìzhōu)</v>
      </c>
      <c r="P868" s="12" t="str">
        <f>IF(COUNTIF(O:O,O868)&gt;1,_xlfn.CONCAT(L868," (",M868,")"),O868)</f>
        <v>Sancha Zhen (Enshi Tujiazu Miaozu Zizhizhou) (Ēnshī Tŭjiāzú Miáozú Zìzhìzhōu)</v>
      </c>
    </row>
    <row r="869" spans="1:16" x14ac:dyDescent="0.25">
      <c r="A869" t="s">
        <v>419</v>
      </c>
      <c r="B869" t="str">
        <f>IF(COUNTIF(A:A,A869)&gt;1,_xlfn.CONCAT(A869," (",N869,")"),A869)</f>
        <v>Sānchà Zhèn (Xiàogăn Shì)</v>
      </c>
      <c r="C869" t="str">
        <f>IF(COUNTIF(B:B,B869)&gt;1,_xlfn.CONCAT(A869," (",M869,")"),B869)</f>
        <v>Sānchà Zhèn (Xiàogăn Shì)</v>
      </c>
      <c r="D869" t="s">
        <v>2741</v>
      </c>
      <c r="E869" t="s">
        <v>256</v>
      </c>
      <c r="F869" t="str">
        <f>_xlfn.CONCAT(D869,", ",H869,", ",I869,", ","湖北省")</f>
        <v>三汊镇, 孝南区, 孝感市, 湖北省</v>
      </c>
      <c r="G869">
        <v>35633</v>
      </c>
      <c r="H869" t="s">
        <v>235</v>
      </c>
      <c r="I869" t="s">
        <v>230</v>
      </c>
      <c r="J869">
        <f>VLOOKUP(F869,[1]!china_towns_second__2[[Column1]:[Y]],3,FALSE)</f>
        <v>30.939385522264601</v>
      </c>
      <c r="K869">
        <f>VLOOKUP(F869,[1]!china_towns_second__2[[Column1]:[Y]],2,FALSE)</f>
        <v>114.0595769</v>
      </c>
      <c r="L869" t="s">
        <v>5088</v>
      </c>
      <c r="M869" t="str">
        <f>VLOOKUP(H869,CHOOSE({1,2},Table18[Native],Table18[Name]),2,0)</f>
        <v>Xiàonán Qū</v>
      </c>
      <c r="N869" t="str">
        <f>VLOOKUP(I869,CHOOSE({1,2},Table18[Native],Table18[Name]),2,0)</f>
        <v>Xiàogăn Shì</v>
      </c>
      <c r="O869" t="str">
        <f>_xlfn.CONCAT(L869," (",N869,")")</f>
        <v>Sancha Zhen (Xiaogan Shi) (Xiàogăn Shì)</v>
      </c>
      <c r="P869" s="12" t="str">
        <f>IF(COUNTIF(O:O,O869)&gt;1,_xlfn.CONCAT(L869," (",M869,")"),O869)</f>
        <v>Sancha Zhen (Xiaogan Shi) (Xiàogăn Shì)</v>
      </c>
    </row>
    <row r="870" spans="1:16" x14ac:dyDescent="0.25">
      <c r="A870" t="s">
        <v>1947</v>
      </c>
      <c r="B870" t="str">
        <f>IF(COUNTIF(A:A,A870)&gt;1,_xlfn.CONCAT(A870," (",N870,")"),A870)</f>
        <v>Sāndiàn Jiēdào</v>
      </c>
      <c r="C870" t="str">
        <f>IF(COUNTIF(B:B,B870)&gt;1,_xlfn.CONCAT(A870," (",M870,")"),B870)</f>
        <v>Sāndiàn Jiēdào</v>
      </c>
      <c r="D870" t="s">
        <v>1948</v>
      </c>
      <c r="E870" t="s">
        <v>270</v>
      </c>
      <c r="F870" t="str">
        <f>_xlfn.CONCAT(D870,", ",H870,", ",I870,", ","湖北省")</f>
        <v>三店街道, 新洲区, 武汉市, 湖北省</v>
      </c>
      <c r="G870">
        <v>67832</v>
      </c>
      <c r="H870" t="s">
        <v>212</v>
      </c>
      <c r="I870" t="s">
        <v>199</v>
      </c>
      <c r="J870">
        <f>VLOOKUP(F870,[1]!china_towns_second__2[[Column1]:[Y]],3,FALSE)</f>
        <v>30.925981510700801</v>
      </c>
      <c r="K870">
        <f>VLOOKUP(F870,[1]!china_towns_second__2[[Column1]:[Y]],2,FALSE)</f>
        <v>114.8274553</v>
      </c>
      <c r="L870" t="s">
        <v>4671</v>
      </c>
      <c r="M870" t="str">
        <f>VLOOKUP(H870,CHOOSE({1,2},Table18[Native],Table18[Name]),2,0)</f>
        <v>Xīnzhōu Qū</v>
      </c>
      <c r="N870" t="str">
        <f>VLOOKUP(I870,CHOOSE({1,2},Table18[Native],Table18[Name]),2,0)</f>
        <v>Wŭhàn Shì</v>
      </c>
      <c r="O870" t="str">
        <f>_xlfn.CONCAT(L870," (",N870,")")</f>
        <v>Sandian Jiedao (Wŭhàn Shì)</v>
      </c>
      <c r="P870" s="12" t="str">
        <f>IF(COUNTIF(O:O,O870)&gt;1,_xlfn.CONCAT(L870," (",M870,")"),O870)</f>
        <v>Sandian Jiedao (Wŭhàn Shì)</v>
      </c>
    </row>
    <row r="871" spans="1:16" x14ac:dyDescent="0.25">
      <c r="A871" t="s">
        <v>2977</v>
      </c>
      <c r="B871" t="str">
        <f>IF(COUNTIF(A:A,A871)&gt;1,_xlfn.CONCAT(A871," (",N871,")"),A871)</f>
        <v>Sāndòupíng Zhèn</v>
      </c>
      <c r="C871" t="str">
        <f>IF(COUNTIF(B:B,B871)&gt;1,_xlfn.CONCAT(A871," (",M871,")"),B871)</f>
        <v>Sāndòupíng Zhèn</v>
      </c>
      <c r="D871" t="s">
        <v>2978</v>
      </c>
      <c r="E871" t="s">
        <v>256</v>
      </c>
      <c r="F871" t="str">
        <f>_xlfn.CONCAT(D871,", ",H871,", ",I871,", ","湖北省")</f>
        <v>三斗坪镇, 夷陵区, 宜昌市, 湖北省</v>
      </c>
      <c r="G871">
        <v>29494</v>
      </c>
      <c r="H871" t="s">
        <v>248</v>
      </c>
      <c r="I871" t="s">
        <v>238</v>
      </c>
      <c r="J871">
        <f>VLOOKUP(F871,[1]!china_towns_second__2[[Column1]:[Y]],3,FALSE)</f>
        <v>30.7867181257411</v>
      </c>
      <c r="K871">
        <f>VLOOKUP(F871,[1]!china_towns_second__2[[Column1]:[Y]],2,FALSE)</f>
        <v>111.0669722</v>
      </c>
      <c r="L871" t="s">
        <v>5209</v>
      </c>
      <c r="M871" t="str">
        <f>VLOOKUP(H871,CHOOSE({1,2},Table18[Native],Table18[Name]),2,0)</f>
        <v>Yílíng Qū</v>
      </c>
      <c r="N871" t="str">
        <f>VLOOKUP(I871,CHOOSE({1,2},Table18[Native],Table18[Name]),2,0)</f>
        <v>Yíchāng Shì</v>
      </c>
      <c r="O871" t="str">
        <f>_xlfn.CONCAT(L871," (",N871,")")</f>
        <v>Sandouping Zhen (Yíchāng Shì)</v>
      </c>
      <c r="P871" s="12" t="str">
        <f>IF(COUNTIF(O:O,O871)&gt;1,_xlfn.CONCAT(L871," (",M871,")"),O871)</f>
        <v>Sandouping Zhen (Yíchāng Shì)</v>
      </c>
    </row>
    <row r="872" spans="1:16" x14ac:dyDescent="0.25">
      <c r="A872" t="s">
        <v>2539</v>
      </c>
      <c r="B872" t="str">
        <f>IF(COUNTIF(A:A,A872)&gt;1,_xlfn.CONCAT(A872," (",N872,")"),A872)</f>
        <v>Sānfútán Zhèn</v>
      </c>
      <c r="C872" t="str">
        <f>IF(COUNTIF(B:B,B872)&gt;1,_xlfn.CONCAT(A872," (",M872,")"),B872)</f>
        <v>Sānfútán Zhèn</v>
      </c>
      <c r="D872" t="s">
        <v>2540</v>
      </c>
      <c r="E872" t="s">
        <v>256</v>
      </c>
      <c r="F872" t="str">
        <f>_xlfn.CONCAT(D872,", ",H872,", ",I872,", ","湖北省")</f>
        <v>三伏潭镇, 仙桃市, 湖北省省直辖县级行政区划, 湖北省</v>
      </c>
      <c r="G872">
        <v>52571</v>
      </c>
      <c r="H872" t="s">
        <v>170</v>
      </c>
      <c r="I872" t="s">
        <v>166</v>
      </c>
      <c r="J872">
        <f>VLOOKUP(F872,[1]!china_towns_second__2[[Column1]:[Y]],3,FALSE)</f>
        <v>30.384556226717098</v>
      </c>
      <c r="K872">
        <f>VLOOKUP(F872,[1]!china_towns_second__2[[Column1]:[Y]],2,FALSE)</f>
        <v>113.1769293</v>
      </c>
      <c r="L872" t="s">
        <v>4983</v>
      </c>
      <c r="M872" t="str">
        <f>VLOOKUP(H872,CHOOSE({1,2},Table18[Native],Table18[Name]),2,0)</f>
        <v>Xiāntáo Shì</v>
      </c>
      <c r="N872" t="str">
        <f>VLOOKUP(I872,CHOOSE({1,2},Table18[Native],Table18[Name]),2,0)</f>
        <v>Húbĕi Shĕngzhíxiáxiàn Jíxíngzhèng Qūhuà</v>
      </c>
      <c r="O872" t="str">
        <f>_xlfn.CONCAT(L872," (",N872,")")</f>
        <v>Sanfutan Zhen (Húbĕi Shĕngzhíxiáxiàn Jíxíngzhèng Qūhuà)</v>
      </c>
      <c r="P872" s="12" t="str">
        <f>IF(COUNTIF(O:O,O872)&gt;1,_xlfn.CONCAT(L872," (",M872,")"),O872)</f>
        <v>Sanfutan Zhen (Húbĕi Shĕngzhíxiáxiàn Jíxíngzhèng Qūhuà)</v>
      </c>
    </row>
    <row r="873" spans="1:16" x14ac:dyDescent="0.25">
      <c r="A873" t="s">
        <v>1534</v>
      </c>
      <c r="B873" t="str">
        <f>IF(COUNTIF(A:A,A873)&gt;1,_xlfn.CONCAT(A873," (",N873,")"),A873)</f>
        <v>Sānguāndiàn Jiēdào</v>
      </c>
      <c r="C873" t="str">
        <f>IF(COUNTIF(B:B,B873)&gt;1,_xlfn.CONCAT(A873," (",M873,")"),B873)</f>
        <v>Sānguāndiàn Jiēdào</v>
      </c>
      <c r="D873" t="s">
        <v>1535</v>
      </c>
      <c r="E873" t="s">
        <v>270</v>
      </c>
      <c r="F873" t="str">
        <f>_xlfn.CONCAT(D873,", ",H873,", ",I873,", ","湖北省")</f>
        <v>三官殿街道, 丹江口市, 十堰市, 湖北省</v>
      </c>
      <c r="G873">
        <v>21346</v>
      </c>
      <c r="H873" t="s">
        <v>187</v>
      </c>
      <c r="I873" t="s">
        <v>186</v>
      </c>
      <c r="J873">
        <f>VLOOKUP(F873,[1]!china_towns_second__2[[Column1]:[Y]],3,FALSE)</f>
        <v>32.519963463720899</v>
      </c>
      <c r="K873">
        <f>VLOOKUP(F873,[1]!china_towns_second__2[[Column1]:[Y]],2,FALSE)</f>
        <v>111.451871</v>
      </c>
      <c r="L873" t="s">
        <v>4457</v>
      </c>
      <c r="M873" t="str">
        <f>VLOOKUP(H873,CHOOSE({1,2},Table18[Native],Table18[Name]),2,0)</f>
        <v>Dānjiāngkŏu Shì</v>
      </c>
      <c r="N873" t="str">
        <f>VLOOKUP(I873,CHOOSE({1,2},Table18[Native],Table18[Name]),2,0)</f>
        <v>Shíyàn Shì</v>
      </c>
      <c r="O873" t="str">
        <f>_xlfn.CONCAT(L873," (",N873,")")</f>
        <v>Sanguandian Jiedao (Shíyàn Shì)</v>
      </c>
      <c r="P873" s="12" t="str">
        <f>IF(COUNTIF(O:O,O873)&gt;1,_xlfn.CONCAT(L873," (",M873,")"),O873)</f>
        <v>Sanguandian Jiedao (Shíyàn Shì)</v>
      </c>
    </row>
    <row r="874" spans="1:16" x14ac:dyDescent="0.25">
      <c r="A874" t="s">
        <v>1536</v>
      </c>
      <c r="B874" t="str">
        <f>IF(COUNTIF(A:A,A874)&gt;1,_xlfn.CONCAT(A874," (",N874,")"),A874)</f>
        <v>Sānguāndòng Línqū</v>
      </c>
      <c r="C874" t="str">
        <f>IF(COUNTIF(B:B,B874)&gt;1,_xlfn.CONCAT(A874," (",M874,")"),B874)</f>
        <v>Sānguāndòng Línqū</v>
      </c>
      <c r="D874" t="s">
        <v>1537</v>
      </c>
      <c r="E874" t="s">
        <v>267</v>
      </c>
      <c r="F874" t="str">
        <f>_xlfn.CONCAT(D874,", ",H874,", ",I874,", ","湖北省")</f>
        <v>三官洞林区, 郧西县, 十堰市, 湖北省</v>
      </c>
      <c r="G874">
        <v>2528</v>
      </c>
      <c r="H874" t="s">
        <v>190</v>
      </c>
      <c r="I874" t="s">
        <v>186</v>
      </c>
      <c r="J874">
        <f>VLOOKUP(F874,[1]!china_towns_second__2[[Column1]:[Y]],3,FALSE)</f>
        <v>33.173870515941601</v>
      </c>
      <c r="K874">
        <f>VLOOKUP(F874,[1]!china_towns_second__2[[Column1]:[Y]],2,FALSE)</f>
        <v>110.5376756</v>
      </c>
      <c r="L874" t="s">
        <v>4458</v>
      </c>
      <c r="M874" t="str">
        <f>VLOOKUP(H874,CHOOSE({1,2},Table18[Native],Table18[Name]),2,0)</f>
        <v>Yúnxī Xiàn</v>
      </c>
      <c r="N874" t="str">
        <f>VLOOKUP(I874,CHOOSE({1,2},Table18[Native],Table18[Name]),2,0)</f>
        <v>Shíyàn Shì</v>
      </c>
      <c r="O874" t="str">
        <f>_xlfn.CONCAT(L874," (",N874,")")</f>
        <v>Sanguandong Linqu (Shíyàn Shì)</v>
      </c>
      <c r="P874" s="12" t="str">
        <f>IF(COUNTIF(O:O,O874)&gt;1,_xlfn.CONCAT(L874," (",M874,")"),O874)</f>
        <v>Sanguandong Linqu (Shíyàn Shì)</v>
      </c>
    </row>
    <row r="875" spans="1:16" x14ac:dyDescent="0.25">
      <c r="A875" t="s">
        <v>2742</v>
      </c>
      <c r="B875" t="str">
        <f>IF(COUNTIF(A:A,A875)&gt;1,_xlfn.CONCAT(A875," (",N875,")"),A875)</f>
        <v>Sānhé Zhèn</v>
      </c>
      <c r="C875" t="str">
        <f>IF(COUNTIF(B:B,B875)&gt;1,_xlfn.CONCAT(A875," (",M875,")"),B875)</f>
        <v>Sānhé Zhèn</v>
      </c>
      <c r="D875" t="s">
        <v>2743</v>
      </c>
      <c r="E875" t="s">
        <v>256</v>
      </c>
      <c r="F875" t="str">
        <f>_xlfn.CONCAT(D875,", ",H875,", ",I875,", ","湖北省")</f>
        <v>三合镇, 应城市, 孝感市, 湖北省</v>
      </c>
      <c r="G875">
        <v>28568</v>
      </c>
      <c r="H875" t="s">
        <v>236</v>
      </c>
      <c r="I875" t="s">
        <v>230</v>
      </c>
      <c r="J875">
        <f>VLOOKUP(F875,[1]!china_towns_second__2[[Column1]:[Y]],3,FALSE)</f>
        <v>30.987953050500199</v>
      </c>
      <c r="K875">
        <f>VLOOKUP(F875,[1]!china_towns_second__2[[Column1]:[Y]],2,FALSE)</f>
        <v>113.64517290000001</v>
      </c>
      <c r="L875" t="s">
        <v>5089</v>
      </c>
      <c r="M875" t="str">
        <f>VLOOKUP(H875,CHOOSE({1,2},Table18[Native],Table18[Name]),2,0)</f>
        <v>Yīngchéng Shì</v>
      </c>
      <c r="N875" t="str">
        <f>VLOOKUP(I875,CHOOSE({1,2},Table18[Native],Table18[Name]),2,0)</f>
        <v>Xiàogăn Shì</v>
      </c>
      <c r="O875" t="str">
        <f>_xlfn.CONCAT(L875," (",N875,")")</f>
        <v>Sanhe Zhen (Xiàogăn Shì)</v>
      </c>
      <c r="P875" s="12" t="str">
        <f>IF(COUNTIF(O:O,O875)&gt;1,_xlfn.CONCAT(L875," (",M875,")"),O875)</f>
        <v>Sanhe Zhen (Xiàogăn Shì)</v>
      </c>
    </row>
    <row r="876" spans="1:16" x14ac:dyDescent="0.25">
      <c r="A876" t="s">
        <v>699</v>
      </c>
      <c r="B876" t="str">
        <f>IF(COUNTIF(A:A,A876)&gt;1,_xlfn.CONCAT(A876," (",N876,")"),A876)</f>
        <v>Sānhékŏu Zhèn</v>
      </c>
      <c r="C876" t="str">
        <f>IF(COUNTIF(B:B,B876)&gt;1,_xlfn.CONCAT(A876," (",M876,")"),B876)</f>
        <v>Sānhékŏu Zhèn</v>
      </c>
      <c r="D876" t="s">
        <v>700</v>
      </c>
      <c r="E876" t="s">
        <v>256</v>
      </c>
      <c r="F876" t="str">
        <f>_xlfn.CONCAT(D876,", ",H876,", ",I876,", ","湖北省")</f>
        <v>三河口镇, 麻城市, 黄冈市, 湖北省</v>
      </c>
      <c r="G876">
        <v>40083</v>
      </c>
      <c r="H876" t="s">
        <v>153</v>
      </c>
      <c r="I876" t="s">
        <v>148</v>
      </c>
      <c r="J876">
        <f>VLOOKUP(F876,[1]!china_towns_second__2[[Column1]:[Y]],3,FALSE)</f>
        <v>31.305516057879402</v>
      </c>
      <c r="K876">
        <f>VLOOKUP(F876,[1]!china_towns_second__2[[Column1]:[Y]],2,FALSE)</f>
        <v>115.2566978</v>
      </c>
      <c r="L876" t="s">
        <v>4041</v>
      </c>
      <c r="M876" t="str">
        <f>VLOOKUP(H876,CHOOSE({1,2},Table18[Native],Table18[Name]),2,0)</f>
        <v>Máchéng Shì</v>
      </c>
      <c r="N876" t="str">
        <f>VLOOKUP(I876,CHOOSE({1,2},Table18[Native],Table18[Name]),2,0)</f>
        <v>Huánggāng Shì</v>
      </c>
      <c r="O876" t="str">
        <f>_xlfn.CONCAT(L876," (",N876,")")</f>
        <v>Sanhekou Zhen (Huánggāng Shì)</v>
      </c>
      <c r="P876" s="12" t="str">
        <f>IF(COUNTIF(O:O,O876)&gt;1,_xlfn.CONCAT(L876," (",M876,")"),O876)</f>
        <v>Sanhekou Zhen (Huánggāng Shì)</v>
      </c>
    </row>
    <row r="877" spans="1:16" x14ac:dyDescent="0.25">
      <c r="A877" t="s">
        <v>1256</v>
      </c>
      <c r="B877" t="str">
        <f>IF(COUNTIF(A:A,A877)&gt;1,_xlfn.CONCAT(A877," (",N877,")"),A877)</f>
        <v>Sānhú Guănlĭqū</v>
      </c>
      <c r="C877" t="str">
        <f>IF(COUNTIF(B:B,B877)&gt;1,_xlfn.CONCAT(A877," (",M877,")"),B877)</f>
        <v>Sānhú Guănlĭqū</v>
      </c>
      <c r="D877" t="s">
        <v>1257</v>
      </c>
      <c r="E877" t="s">
        <v>267</v>
      </c>
      <c r="F877" t="str">
        <f>_xlfn.CONCAT(D877,", ",H877,", ",I877,", ","湖北省")</f>
        <v>三湖管理区, 江陵县, 荆州市, 湖北省</v>
      </c>
      <c r="G877">
        <v>12457</v>
      </c>
      <c r="H877" t="s">
        <v>180</v>
      </c>
      <c r="I877" t="s">
        <v>177</v>
      </c>
      <c r="J877">
        <f>VLOOKUP(F877,[1]!china_towns_second__2[[Column1]:[Y]],3,FALSE)</f>
        <v>30.218049829444201</v>
      </c>
      <c r="K877">
        <f>VLOOKUP(F877,[1]!china_towns_second__2[[Column1]:[Y]],2,FALSE)</f>
        <v>112.5284102</v>
      </c>
      <c r="L877" t="s">
        <v>4312</v>
      </c>
      <c r="M877" t="str">
        <f>VLOOKUP(H877,CHOOSE({1,2},Table18[Native],Table18[Name]),2,0)</f>
        <v>Jiānglíng Xiàn</v>
      </c>
      <c r="N877" t="str">
        <f>VLOOKUP(I877,CHOOSE({1,2},Table18[Native],Table18[Name]),2,0)</f>
        <v>Jīngzhōu Shì</v>
      </c>
      <c r="O877" t="str">
        <f>_xlfn.CONCAT(L877," (",N877,")")</f>
        <v>Sanhu Guanliqu (Jīngzhōu Shì)</v>
      </c>
      <c r="P877" s="12" t="str">
        <f>IF(COUNTIF(O:O,O877)&gt;1,_xlfn.CONCAT(L877," (",M877,")"),O877)</f>
        <v>Sanhu Guanliqu (Jīngzhōu Shì)</v>
      </c>
    </row>
    <row r="878" spans="1:16" x14ac:dyDescent="0.25">
      <c r="A878" t="s">
        <v>421</v>
      </c>
      <c r="B878" t="str">
        <f>IF(COUNTIF(A:A,A878)&gt;1,_xlfn.CONCAT(A878," (",N878,")"),A878)</f>
        <v>Sānhú Xiāng</v>
      </c>
      <c r="C878" t="str">
        <f>IF(COUNTIF(B:B,B878)&gt;1,_xlfn.CONCAT(A878," (",M878,")"),B878)</f>
        <v>Sānhú Xiāng</v>
      </c>
      <c r="D878" t="s">
        <v>422</v>
      </c>
      <c r="E878" t="s">
        <v>285</v>
      </c>
      <c r="F878" t="str">
        <f>_xlfn.CONCAT(D878,", ",H878,", ",I878,", ","湖北省")</f>
        <v>三胡乡, 来凤县, 恩施土家族苗族自治州, 湖北省</v>
      </c>
      <c r="G878">
        <v>17856</v>
      </c>
      <c r="H878" t="s">
        <v>140</v>
      </c>
      <c r="I878" t="s">
        <v>135</v>
      </c>
      <c r="J878" t="e">
        <f>VLOOKUP(F878,[1]!china_towns_second__2[[Column1]:[Y]],3,FALSE)</f>
        <v>#N/A</v>
      </c>
      <c r="K878" t="e">
        <f>VLOOKUP(F878,[1]!china_towns_second__2[[Column1]:[Y]],2,FALSE)</f>
        <v>#N/A</v>
      </c>
      <c r="L878" t="s">
        <v>3901</v>
      </c>
      <c r="M878" t="str">
        <f>VLOOKUP(H878,CHOOSE({1,2},Table18[Native],Table18[Name]),2,0)</f>
        <v>Láifèng Xiàn</v>
      </c>
      <c r="N878" t="str">
        <f>VLOOKUP(I878,CHOOSE({1,2},Table18[Native],Table18[Name]),2,0)</f>
        <v>Ēnshī Tŭjiāzú Miáozú Zìzhìzhōu</v>
      </c>
      <c r="O878" t="str">
        <f>_xlfn.CONCAT(L878," (",N878,")")</f>
        <v>Sanhu Xiang (Ēnshī Tŭjiāzú Miáozú Zìzhìzhōu)</v>
      </c>
      <c r="P878" s="12" t="str">
        <f>IF(COUNTIF(O:O,O878)&gt;1,_xlfn.CONCAT(L878," (",M878,")"),O878)</f>
        <v>Sanhu Xiang (Ēnshī Tŭjiāzú Miáozú Zìzhìzhōu)</v>
      </c>
    </row>
    <row r="879" spans="1:16" x14ac:dyDescent="0.25">
      <c r="A879" t="s">
        <v>701</v>
      </c>
      <c r="B879" t="str">
        <f>IF(COUNTIF(A:A,A879)&gt;1,_xlfn.CONCAT(A879," (",N879,")"),A879)</f>
        <v>Sànhuā Zhèn</v>
      </c>
      <c r="C879" t="str">
        <f>IF(COUNTIF(B:B,B879)&gt;1,_xlfn.CONCAT(A879," (",M879,")"),B879)</f>
        <v>Sànhuā Zhèn</v>
      </c>
      <c r="D879" t="s">
        <v>702</v>
      </c>
      <c r="E879" t="s">
        <v>256</v>
      </c>
      <c r="F879" t="str">
        <f>_xlfn.CONCAT(D879,", ",H879,", ",I879,", ","湖北省")</f>
        <v>散花镇, 浠水县, 黄冈市, 湖北省</v>
      </c>
      <c r="G879">
        <v>60655</v>
      </c>
      <c r="H879" t="s">
        <v>157</v>
      </c>
      <c r="I879" t="s">
        <v>148</v>
      </c>
      <c r="J879">
        <f>VLOOKUP(F879,[1]!china_towns_second__2[[Column1]:[Y]],3,FALSE)</f>
        <v>30.277866973326201</v>
      </c>
      <c r="K879">
        <f>VLOOKUP(F879,[1]!china_towns_second__2[[Column1]:[Y]],2,FALSE)</f>
        <v>115.1562334</v>
      </c>
      <c r="L879" t="s">
        <v>4042</v>
      </c>
      <c r="M879" t="str">
        <f>VLOOKUP(H879,CHOOSE({1,2},Table18[Native],Table18[Name]),2,0)</f>
        <v>Xīshuĭ Xiàn</v>
      </c>
      <c r="N879" t="str">
        <f>VLOOKUP(I879,CHOOSE({1,2},Table18[Native],Table18[Name]),2,0)</f>
        <v>Huánggāng Shì</v>
      </c>
      <c r="O879" t="str">
        <f>_xlfn.CONCAT(L879," (",N879,")")</f>
        <v>Sanhua Zhen (Huánggāng Shì)</v>
      </c>
      <c r="P879" s="12" t="str">
        <f>IF(COUNTIF(O:O,O879)&gt;1,_xlfn.CONCAT(L879," (",M879,")"),O879)</f>
        <v>Sanhua Zhen (Huánggāng Shì)</v>
      </c>
    </row>
    <row r="880" spans="1:16" x14ac:dyDescent="0.25">
      <c r="A880" t="s">
        <v>703</v>
      </c>
      <c r="B880" t="str">
        <f>IF(COUNTIF(A:A,A880)&gt;1,_xlfn.CONCAT(A880," (",N880,")"),A880)</f>
        <v>Sānjiăoshān Línchăng</v>
      </c>
      <c r="C880" t="str">
        <f>IF(COUNTIF(B:B,B880)&gt;1,_xlfn.CONCAT(A880," (",M880,")"),B880)</f>
        <v>Sānjiăoshān Línchăng</v>
      </c>
      <c r="D880" t="s">
        <v>704</v>
      </c>
      <c r="E880" t="s">
        <v>267</v>
      </c>
      <c r="F880" t="str">
        <f>_xlfn.CONCAT(D880,", ",H880,", ",I880,", ","湖北省")</f>
        <v>三角山林场, 浠水县, 黄冈市, 湖北省</v>
      </c>
      <c r="G880">
        <v>1984</v>
      </c>
      <c r="H880" t="s">
        <v>157</v>
      </c>
      <c r="I880" t="s">
        <v>148</v>
      </c>
      <c r="J880">
        <f>VLOOKUP(F880,[1]!china_towns_second__2[[Column1]:[Y]],3,FALSE)</f>
        <v>30.495402011996902</v>
      </c>
      <c r="K880">
        <f>VLOOKUP(F880,[1]!china_towns_second__2[[Column1]:[Y]],2,FALSE)</f>
        <v>115.5504866</v>
      </c>
      <c r="L880" t="s">
        <v>4043</v>
      </c>
      <c r="M880" t="str">
        <f>VLOOKUP(H880,CHOOSE({1,2},Table18[Native],Table18[Name]),2,0)</f>
        <v>Xīshuĭ Xiàn</v>
      </c>
      <c r="N880" t="str">
        <f>VLOOKUP(I880,CHOOSE({1,2},Table18[Native],Table18[Name]),2,0)</f>
        <v>Huánggāng Shì</v>
      </c>
      <c r="O880" t="str">
        <f>_xlfn.CONCAT(L880," (",N880,")")</f>
        <v>Sanjiaoshan Linchang (Huánggāng Shì)</v>
      </c>
      <c r="P880" s="12" t="str">
        <f>IF(COUNTIF(O:O,O880)&gt;1,_xlfn.CONCAT(L880," (",M880,")"),O880)</f>
        <v>Sanjiaoshan Linchang (Huánggāng Shì)</v>
      </c>
    </row>
    <row r="881" spans="1:16" x14ac:dyDescent="0.25">
      <c r="A881" t="s">
        <v>423</v>
      </c>
      <c r="B881" t="str">
        <f>IF(COUNTIF(A:A,A881)&gt;1,_xlfn.CONCAT(A881," (",N881,")"),A881)</f>
        <v>Sānlĭ Xiāng</v>
      </c>
      <c r="C881" t="str">
        <f>IF(COUNTIF(B:B,B881)&gt;1,_xlfn.CONCAT(A881," (",M881,")"),B881)</f>
        <v>Sānlĭ Xiāng</v>
      </c>
      <c r="D881" t="s">
        <v>424</v>
      </c>
      <c r="E881" t="s">
        <v>285</v>
      </c>
      <c r="F881" t="str">
        <f>_xlfn.CONCAT(D881,", ",H881,", ",I881,", ","湖北省")</f>
        <v>三里乡, 建始县, 恩施土家族苗族自治州, 湖北省</v>
      </c>
      <c r="G881">
        <v>28869</v>
      </c>
      <c r="H881" t="s">
        <v>139</v>
      </c>
      <c r="I881" t="s">
        <v>135</v>
      </c>
      <c r="J881" t="e">
        <f>VLOOKUP(F881,[1]!china_towns_second__2[[Column1]:[Y]],3,FALSE)</f>
        <v>#N/A</v>
      </c>
      <c r="K881" t="e">
        <f>VLOOKUP(F881,[1]!china_towns_second__2[[Column1]:[Y]],2,FALSE)</f>
        <v>#N/A</v>
      </c>
      <c r="L881" t="s">
        <v>3902</v>
      </c>
      <c r="M881" t="str">
        <f>VLOOKUP(H881,CHOOSE({1,2},Table18[Native],Table18[Name]),2,0)</f>
        <v>Jiànshĭ Xiàn</v>
      </c>
      <c r="N881" t="str">
        <f>VLOOKUP(I881,CHOOSE({1,2},Table18[Native],Table18[Name]),2,0)</f>
        <v>Ēnshī Tŭjiāzú Miáozú Zìzhìzhōu</v>
      </c>
      <c r="O881" t="str">
        <f>_xlfn.CONCAT(L881," (",N881,")")</f>
        <v>Sanli Xiang (Ēnshī Tŭjiāzú Miáozú Zìzhìzhōu)</v>
      </c>
      <c r="P881" s="12" t="str">
        <f>IF(COUNTIF(O:O,O881)&gt;1,_xlfn.CONCAT(L881," (",M881,")"),O881)</f>
        <v>Sanli Xiang (Ēnshī Tŭjiāzú Miáozú Zìzhìzhōu)</v>
      </c>
    </row>
    <row r="882" spans="1:16" x14ac:dyDescent="0.25">
      <c r="A882" t="s">
        <v>2744</v>
      </c>
      <c r="B882" t="str">
        <f>IF(COUNTIF(A:A,A882)&gt;1,_xlfn.CONCAT(A882," (",N882,")"),A882)</f>
        <v>Sānlĭ Zhèn</v>
      </c>
      <c r="C882" t="str">
        <f>IF(COUNTIF(B:B,B882)&gt;1,_xlfn.CONCAT(A882," (",M882,")"),B882)</f>
        <v>Sānlĭ Zhèn</v>
      </c>
      <c r="D882" t="s">
        <v>2745</v>
      </c>
      <c r="E882" t="s">
        <v>256</v>
      </c>
      <c r="F882" t="str">
        <f>_xlfn.CONCAT(D882,", ",H882,", ",I882,", ","湖北省")</f>
        <v>三里镇, 大悟县, 孝感市, 湖北省</v>
      </c>
      <c r="G882">
        <v>23173</v>
      </c>
      <c r="H882" t="s">
        <v>232</v>
      </c>
      <c r="I882" t="s">
        <v>230</v>
      </c>
      <c r="J882">
        <f>VLOOKUP(F882,[1]!china_towns_second__2[[Column1]:[Y]],3,FALSE)</f>
        <v>31.793104192326499</v>
      </c>
      <c r="K882">
        <f>VLOOKUP(F882,[1]!china_towns_second__2[[Column1]:[Y]],2,FALSE)</f>
        <v>114.1980032</v>
      </c>
      <c r="L882" t="s">
        <v>5090</v>
      </c>
      <c r="M882" t="str">
        <f>VLOOKUP(H882,CHOOSE({1,2},Table18[Native],Table18[Name]),2,0)</f>
        <v>Dàwù Xiàn</v>
      </c>
      <c r="N882" t="str">
        <f>VLOOKUP(I882,CHOOSE({1,2},Table18[Native],Table18[Name]),2,0)</f>
        <v>Xiàogăn Shì</v>
      </c>
      <c r="O882" t="str">
        <f>_xlfn.CONCAT(L882," (",N882,")")</f>
        <v>Sanli Zhen (Xiàogăn Shì)</v>
      </c>
      <c r="P882" s="12" t="str">
        <f>IF(COUNTIF(O:O,O882)&gt;1,_xlfn.CONCAT(L882," (",M882,")"),O882)</f>
        <v>Sanli Zhen (Xiàogăn Shì)</v>
      </c>
    </row>
    <row r="883" spans="1:16" x14ac:dyDescent="0.25">
      <c r="A883" t="s">
        <v>705</v>
      </c>
      <c r="B883" t="str">
        <f>IF(COUNTIF(A:A,A883)&gt;1,_xlfn.CONCAT(A883," (",N883,")"),A883)</f>
        <v>Sānlĭfàn Zhèn</v>
      </c>
      <c r="C883" t="str">
        <f>IF(COUNTIF(B:B,B883)&gt;1,_xlfn.CONCAT(A883," (",M883,")"),B883)</f>
        <v>Sānlĭfàn Zhèn</v>
      </c>
      <c r="D883" t="s">
        <v>706</v>
      </c>
      <c r="E883" t="s">
        <v>256</v>
      </c>
      <c r="F883" t="str">
        <f>_xlfn.CONCAT(D883,", ",H883,", ",I883,", ","湖北省")</f>
        <v>三里畈镇, 罗田县, 黄冈市, 湖北省</v>
      </c>
      <c r="G883">
        <v>57980</v>
      </c>
      <c r="H883" t="s">
        <v>152</v>
      </c>
      <c r="I883" t="s">
        <v>148</v>
      </c>
      <c r="J883">
        <f>VLOOKUP(F883,[1]!china_towns_second__2[[Column1]:[Y]],3,FALSE)</f>
        <v>30.866881870033598</v>
      </c>
      <c r="K883">
        <f>VLOOKUP(F883,[1]!china_towns_second__2[[Column1]:[Y]],2,FALSE)</f>
        <v>115.2829782</v>
      </c>
      <c r="L883" t="s">
        <v>4044</v>
      </c>
      <c r="M883" t="str">
        <f>VLOOKUP(H883,CHOOSE({1,2},Table18[Native],Table18[Name]),2,0)</f>
        <v>Luótián Xiàn</v>
      </c>
      <c r="N883" t="str">
        <f>VLOOKUP(I883,CHOOSE({1,2},Table18[Native],Table18[Name]),2,0)</f>
        <v>Huánggāng Shì</v>
      </c>
      <c r="O883" t="str">
        <f>_xlfn.CONCAT(L883," (",N883,")")</f>
        <v>Sanlifan Zhen (Huánggāng Shì)</v>
      </c>
      <c r="P883" s="12" t="str">
        <f>IF(COUNTIF(O:O,O883)&gt;1,_xlfn.CONCAT(L883," (",M883,")"),O883)</f>
        <v>Sanlifan Zhen (Huánggāng Shì)</v>
      </c>
    </row>
    <row r="884" spans="1:16" x14ac:dyDescent="0.25">
      <c r="A884" t="s">
        <v>1692</v>
      </c>
      <c r="B884" t="str">
        <f>IF(COUNTIF(A:A,A884)&gt;1,_xlfn.CONCAT(A884," (",N884,")"),A884)</f>
        <v>Sānlĭgăng Zhèn</v>
      </c>
      <c r="C884" t="str">
        <f>IF(COUNTIF(B:B,B884)&gt;1,_xlfn.CONCAT(A884," (",M884,")"),B884)</f>
        <v>Sānlĭgăng Zhèn</v>
      </c>
      <c r="D884" t="s">
        <v>1693</v>
      </c>
      <c r="E884" t="s">
        <v>256</v>
      </c>
      <c r="F884" t="str">
        <f>_xlfn.CONCAT(D884,", ",H884,", ",I884,", ","湖北省")</f>
        <v>三里岗镇, 随县, 随州市, 湖北省</v>
      </c>
      <c r="G884">
        <v>37188</v>
      </c>
      <c r="H884" t="s">
        <v>197</v>
      </c>
      <c r="I884" t="s">
        <v>195</v>
      </c>
      <c r="J884">
        <f>VLOOKUP(F884,[1]!china_towns_second__2[[Column1]:[Y]],3,FALSE)</f>
        <v>31.5230302197029</v>
      </c>
      <c r="K884">
        <f>VLOOKUP(F884,[1]!china_towns_second__2[[Column1]:[Y]],2,FALSE)</f>
        <v>113.10781729999999</v>
      </c>
      <c r="L884" t="s">
        <v>4538</v>
      </c>
      <c r="M884" t="str">
        <f>VLOOKUP(H884,CHOOSE({1,2},Table18[Native],Table18[Name]),2,0)</f>
        <v>Suí Xiàn</v>
      </c>
      <c r="N884" t="str">
        <f>VLOOKUP(I884,CHOOSE({1,2},Table18[Native],Table18[Name]),2,0)</f>
        <v>Suízhōu Shì</v>
      </c>
      <c r="O884" t="str">
        <f>_xlfn.CONCAT(L884," (",N884,")")</f>
        <v>Sanligang Zhen (Suízhōu Shì)</v>
      </c>
      <c r="P884" s="12" t="str">
        <f>IF(COUNTIF(O:O,O884)&gt;1,_xlfn.CONCAT(L884," (",M884,")"),O884)</f>
        <v>Sanligang Zhen (Suízhōu Shì)</v>
      </c>
    </row>
    <row r="885" spans="1:16" x14ac:dyDescent="0.25">
      <c r="A885" t="s">
        <v>1949</v>
      </c>
      <c r="B885" t="str">
        <f>IF(COUNTIF(A:A,A885)&gt;1,_xlfn.CONCAT(A885," (",N885,")"),A885)</f>
        <v>Sānlǐqiáo Jiēdào [Sānlĭ Zhèn]</v>
      </c>
      <c r="C885" t="str">
        <f>IF(COUNTIF(B:B,B885)&gt;1,_xlfn.CONCAT(A885," (",M885,")"),B885)</f>
        <v>Sānlǐqiáo Jiēdào [Sānlĭ Zhèn]</v>
      </c>
      <c r="D885" t="s">
        <v>1950</v>
      </c>
      <c r="E885" t="s">
        <v>270</v>
      </c>
      <c r="F885" t="str">
        <f>_xlfn.CONCAT(D885,", ",H885,", ",I885,", ","湖北省")</f>
        <v>三里桥街道, 黄陂区, 武汉市, 湖北省</v>
      </c>
      <c r="G885">
        <v>15731</v>
      </c>
      <c r="H885" t="s">
        <v>205</v>
      </c>
      <c r="I885" t="s">
        <v>199</v>
      </c>
      <c r="J885">
        <f>VLOOKUP(F885,[1]!china_towns_second__2[[Column1]:[Y]],3,FALSE)</f>
        <v>30.761267202431998</v>
      </c>
      <c r="K885">
        <f>VLOOKUP(F885,[1]!china_towns_second__2[[Column1]:[Y]],2,FALSE)</f>
        <v>114.4147742</v>
      </c>
      <c r="L885" t="s">
        <v>4672</v>
      </c>
      <c r="M885" t="str">
        <f>VLOOKUP(H885,CHOOSE({1,2},Table18[Native],Table18[Name]),2,0)</f>
        <v>Huángpí Qū</v>
      </c>
      <c r="N885" t="str">
        <f>VLOOKUP(I885,CHOOSE({1,2},Table18[Native],Table18[Name]),2,0)</f>
        <v>Wŭhàn Shì</v>
      </c>
      <c r="O885" t="str">
        <f>_xlfn.CONCAT(L885," (",N885,")")</f>
        <v>Sanliqiao Jiedao [Sanli Zhen] (Wŭhàn Shì)</v>
      </c>
      <c r="P885" s="12" t="str">
        <f>IF(COUNTIF(O:O,O885)&gt;1,_xlfn.CONCAT(L885," (",M885,")"),O885)</f>
        <v>Sanliqiao Jiedao [Sanli Zhen] (Wŭhàn Shì)</v>
      </c>
    </row>
    <row r="886" spans="1:16" x14ac:dyDescent="0.25">
      <c r="A886" t="s">
        <v>1694</v>
      </c>
      <c r="B886" t="str">
        <f>IF(COUNTIF(A:A,A886)&gt;1,_xlfn.CONCAT(A886," (",N886,")"),A886)</f>
        <v>Sāntán Fēngjĭngqū</v>
      </c>
      <c r="C886" t="str">
        <f>IF(COUNTIF(B:B,B886)&gt;1,_xlfn.CONCAT(A886," (",M886,")"),B886)</f>
        <v>Sāntán Fēngjĭngqū</v>
      </c>
      <c r="D886" t="s">
        <v>1695</v>
      </c>
      <c r="E886" t="s">
        <v>267</v>
      </c>
      <c r="F886" t="str">
        <f>_xlfn.CONCAT(D886,", ",H886,", ",I886,", ","湖北省")</f>
        <v>三潭风景区, 广水市, 随州市, 湖北省</v>
      </c>
      <c r="G886">
        <v>718</v>
      </c>
      <c r="H886" t="s">
        <v>196</v>
      </c>
      <c r="I886" t="s">
        <v>195</v>
      </c>
      <c r="J886">
        <f>VLOOKUP(F886,[1]!china_towns_second__2[[Column1]:[Y]],3,FALSE)</f>
        <v>31.849059207270599</v>
      </c>
      <c r="K886">
        <f>VLOOKUP(F886,[1]!china_towns_second__2[[Column1]:[Y]],2,FALSE)</f>
        <v>113.9268581</v>
      </c>
      <c r="L886" t="s">
        <v>4539</v>
      </c>
      <c r="M886" t="str">
        <f>VLOOKUP(H886,CHOOSE({1,2},Table18[Native],Table18[Name]),2,0)</f>
        <v>Guăngshuĭ Shì</v>
      </c>
      <c r="N886" t="str">
        <f>VLOOKUP(I886,CHOOSE({1,2},Table18[Native],Table18[Name]),2,0)</f>
        <v>Suízhōu Shì</v>
      </c>
      <c r="O886" t="str">
        <f>_xlfn.CONCAT(L886," (",N886,")")</f>
        <v>Santan Fengjingqu (Suízhōu Shì)</v>
      </c>
      <c r="P886" s="12" t="str">
        <f>IF(COUNTIF(O:O,O886)&gt;1,_xlfn.CONCAT(L886," (",M886,")"),O886)</f>
        <v>Santan Fengjingqu (Suízhōu Shì)</v>
      </c>
    </row>
    <row r="887" spans="1:16" x14ac:dyDescent="0.25">
      <c r="A887" t="s">
        <v>916</v>
      </c>
      <c r="B887" t="str">
        <f>IF(COUNTIF(A:A,A887)&gt;1,_xlfn.CONCAT(A887," (",N887,")"),A887)</f>
        <v>Sānxī Zhèn</v>
      </c>
      <c r="C887" t="str">
        <f>IF(COUNTIF(B:B,B887)&gt;1,_xlfn.CONCAT(A887," (",M887,")"),B887)</f>
        <v>Sānxī Zhèn</v>
      </c>
      <c r="D887" t="s">
        <v>917</v>
      </c>
      <c r="E887" t="s">
        <v>256</v>
      </c>
      <c r="F887" t="str">
        <f>_xlfn.CONCAT(D887,", ",H887,", ",I887,", ","湖北省")</f>
        <v>三溪镇, 阳新县, 黄石市, 湖北省</v>
      </c>
      <c r="G887">
        <v>37787</v>
      </c>
      <c r="H887" t="s">
        <v>165</v>
      </c>
      <c r="I887" t="s">
        <v>159</v>
      </c>
      <c r="J887">
        <f>VLOOKUP(F887,[1]!china_towns_second__2[[Column1]:[Y]],3,FALSE)</f>
        <v>29.821661773911</v>
      </c>
      <c r="K887">
        <f>VLOOKUP(F887,[1]!china_towns_second__2[[Column1]:[Y]],2,FALSE)</f>
        <v>114.9557635</v>
      </c>
      <c r="L887" t="s">
        <v>4142</v>
      </c>
      <c r="M887" t="str">
        <f>VLOOKUP(H887,CHOOSE({1,2},Table18[Native],Table18[Name]),2,0)</f>
        <v>Yángxīn Xiàn</v>
      </c>
      <c r="N887" t="str">
        <f>VLOOKUP(I887,CHOOSE({1,2},Table18[Native],Table18[Name]),2,0)</f>
        <v>Huángshí Shì</v>
      </c>
      <c r="O887" t="str">
        <f>_xlfn.CONCAT(L887," (",N887,")")</f>
        <v>Sanxi Zhen (Huángshí Shì)</v>
      </c>
      <c r="P887" s="12" t="str">
        <f>IF(COUNTIF(O:O,O887)&gt;1,_xlfn.CONCAT(L887," (",M887,")"),O887)</f>
        <v>Sanxi Zhen (Huángshí Shì)</v>
      </c>
    </row>
    <row r="888" spans="1:16" x14ac:dyDescent="0.25">
      <c r="A888" t="s">
        <v>2979</v>
      </c>
      <c r="B888" t="str">
        <f>IF(COUNTIF(A:A,A888)&gt;1,_xlfn.CONCAT(A888," (",N888,")"),A888)</f>
        <v>Sānxiábàqū</v>
      </c>
      <c r="C888" t="str">
        <f>IF(COUNTIF(B:B,B888)&gt;1,_xlfn.CONCAT(A888," (",M888,")"),B888)</f>
        <v>Sānxiábàqū</v>
      </c>
      <c r="D888" t="s">
        <v>2980</v>
      </c>
      <c r="E888" t="s">
        <v>267</v>
      </c>
      <c r="F888" t="str">
        <f>_xlfn.CONCAT(D888,", ",H888,", ",I888,", ","湖北省")</f>
        <v>三峡坝区, 夷陵区, 宜昌市, 湖北省</v>
      </c>
      <c r="G888">
        <v>1500</v>
      </c>
      <c r="H888" t="s">
        <v>248</v>
      </c>
      <c r="I888" t="s">
        <v>238</v>
      </c>
      <c r="J888">
        <f>VLOOKUP(F888,[1]!china_towns_second__2[[Column1]:[Y]],3,FALSE)</f>
        <v>30.829962094945099</v>
      </c>
      <c r="K888">
        <f>VLOOKUP(F888,[1]!china_towns_second__2[[Column1]:[Y]],2,FALSE)</f>
        <v>111.0279469</v>
      </c>
      <c r="L888" t="s">
        <v>5210</v>
      </c>
      <c r="M888" t="str">
        <f>VLOOKUP(H888,CHOOSE({1,2},Table18[Native],Table18[Name]),2,0)</f>
        <v>Yílíng Qū</v>
      </c>
      <c r="N888" t="str">
        <f>VLOOKUP(I888,CHOOSE({1,2},Table18[Native],Table18[Name]),2,0)</f>
        <v>Yíchāng Shì</v>
      </c>
      <c r="O888" t="str">
        <f>_xlfn.CONCAT(L888," (",N888,")")</f>
        <v>Sanxiabaqu (Yíchāng Shì)</v>
      </c>
      <c r="P888" s="12" t="str">
        <f>IF(COUNTIF(O:O,O888)&gt;1,_xlfn.CONCAT(L888," (",M888,")"),O888)</f>
        <v>Sanxiabaqu (Yíchāng Shì)</v>
      </c>
    </row>
    <row r="889" spans="1:16" x14ac:dyDescent="0.25">
      <c r="A889" t="s">
        <v>2746</v>
      </c>
      <c r="B889" t="str">
        <f>IF(COUNTIF(A:A,A889)&gt;1,_xlfn.CONCAT(A889," (",N889,")"),A889)</f>
        <v>Sānxīnghuàn Yuánzhŏngchăng</v>
      </c>
      <c r="C889" t="str">
        <f>IF(COUNTIF(B:B,B889)&gt;1,_xlfn.CONCAT(A889," (",M889,")"),B889)</f>
        <v>Sānxīnghuàn Yuánzhŏngchăng</v>
      </c>
      <c r="D889" t="s">
        <v>2747</v>
      </c>
      <c r="E889" t="s">
        <v>267</v>
      </c>
      <c r="F889" t="str">
        <f>_xlfn.CONCAT(D889,", ",H889,", ",I889,", ","湖北省")</f>
        <v>三星垸原种场, 汉川市, 孝感市, 湖北省</v>
      </c>
      <c r="G889">
        <v>3978</v>
      </c>
      <c r="H889" t="s">
        <v>233</v>
      </c>
      <c r="I889" t="s">
        <v>230</v>
      </c>
      <c r="J889">
        <f>VLOOKUP(F889,[1]!china_towns_second__2[[Column1]:[Y]],3,FALSE)</f>
        <v>30.622978742824898</v>
      </c>
      <c r="K889">
        <f>VLOOKUP(F889,[1]!china_towns_second__2[[Column1]:[Y]],2,FALSE)</f>
        <v>113.609236</v>
      </c>
      <c r="L889" t="s">
        <v>5091</v>
      </c>
      <c r="M889" t="str">
        <f>VLOOKUP(H889,CHOOSE({1,2},Table18[Native],Table18[Name]),2,0)</f>
        <v>Hànchuān Shì</v>
      </c>
      <c r="N889" t="str">
        <f>VLOOKUP(I889,CHOOSE({1,2},Table18[Native],Table18[Name]),2,0)</f>
        <v>Xiàogăn Shì</v>
      </c>
      <c r="O889" t="str">
        <f>_xlfn.CONCAT(L889," (",N889,")")</f>
        <v>Sanxinghuan Yuanzhongchang (Xiàogăn Shì)</v>
      </c>
      <c r="P889" s="12" t="str">
        <f>IF(COUNTIF(O:O,O889)&gt;1,_xlfn.CONCAT(L889," (",M889,")"),O889)</f>
        <v>Sanxinghuan Yuanzhongchang (Xiàogăn Shì)</v>
      </c>
    </row>
    <row r="890" spans="1:16" x14ac:dyDescent="0.25">
      <c r="A890" t="s">
        <v>1036</v>
      </c>
      <c r="B890" t="str">
        <f>IF(COUNTIF(A:A,A890)&gt;1,_xlfn.CONCAT(A890," (",N890,")"),A890)</f>
        <v>Sānyáng Zhèn</v>
      </c>
      <c r="C890" t="str">
        <f>IF(COUNTIF(B:B,B890)&gt;1,_xlfn.CONCAT(A890," (",M890,")"),B890)</f>
        <v>Sānyáng Zhèn</v>
      </c>
      <c r="D890" t="s">
        <v>1037</v>
      </c>
      <c r="E890" t="s">
        <v>256</v>
      </c>
      <c r="F890" t="str">
        <f>_xlfn.CONCAT(D890,", ",H890,", ",I890,", ","湖北省")</f>
        <v>三阳镇, 京山市, 荆门市, 湖北省</v>
      </c>
      <c r="G890">
        <v>25735</v>
      </c>
      <c r="H890" t="s">
        <v>174</v>
      </c>
      <c r="I890" t="s">
        <v>171</v>
      </c>
      <c r="J890">
        <f>VLOOKUP(F890,[1]!china_towns_second__2[[Column1]:[Y]],3,FALSE)</f>
        <v>31.348530787099101</v>
      </c>
      <c r="K890">
        <f>VLOOKUP(F890,[1]!china_towns_second__2[[Column1]:[Y]],2,FALSE)</f>
        <v>113.17161230000001</v>
      </c>
      <c r="L890" t="s">
        <v>4201</v>
      </c>
      <c r="M890" t="str">
        <f>VLOOKUP(H890,CHOOSE({1,2},Table18[Native],Table18[Name]),2,0)</f>
        <v>Jīngshān Shì</v>
      </c>
      <c r="N890" t="str">
        <f>VLOOKUP(I890,CHOOSE({1,2},Table18[Native],Table18[Name]),2,0)</f>
        <v>Jīngmén Shì</v>
      </c>
      <c r="O890" t="str">
        <f>_xlfn.CONCAT(L890," (",N890,")")</f>
        <v>Sanyang Zhen (Jīngmén Shì)</v>
      </c>
      <c r="P890" s="12" t="str">
        <f>IF(COUNTIF(O:O,O890)&gt;1,_xlfn.CONCAT(L890," (",M890,")"),O890)</f>
        <v>Sanyang Zhen (Jīngmén Shì)</v>
      </c>
    </row>
    <row r="891" spans="1:16" x14ac:dyDescent="0.25">
      <c r="A891" t="s">
        <v>1258</v>
      </c>
      <c r="B891" t="str">
        <f>IF(COUNTIF(A:A,A891)&gt;1,_xlfn.CONCAT(A891," (",N891,")"),A891)</f>
        <v>Sānzhōu Zhèn</v>
      </c>
      <c r="C891" t="str">
        <f>IF(COUNTIF(B:B,B891)&gt;1,_xlfn.CONCAT(A891," (",M891,")"),B891)</f>
        <v>Sānzhōu Zhèn</v>
      </c>
      <c r="D891" t="s">
        <v>1259</v>
      </c>
      <c r="E891" t="s">
        <v>256</v>
      </c>
      <c r="F891" t="str">
        <f>_xlfn.CONCAT(D891,", ",H891,", ",I891,", ","湖北省")</f>
        <v>三洲镇, 监利市, 荆州市, 湖北省</v>
      </c>
      <c r="G891">
        <v>25619</v>
      </c>
      <c r="H891" t="s">
        <v>181</v>
      </c>
      <c r="I891" t="s">
        <v>177</v>
      </c>
      <c r="J891">
        <f>VLOOKUP(F891,[1]!china_towns_second__2[[Column1]:[Y]],3,FALSE)</f>
        <v>29.564407379230602</v>
      </c>
      <c r="K891">
        <f>VLOOKUP(F891,[1]!china_towns_second__2[[Column1]:[Y]],2,FALSE)</f>
        <v>112.98164610000001</v>
      </c>
      <c r="L891" t="s">
        <v>4313</v>
      </c>
      <c r="M891" t="str">
        <f>VLOOKUP(H891,CHOOSE({1,2},Table18[Native],Table18[Name]),2,0)</f>
        <v>Jiānlì Shì</v>
      </c>
      <c r="N891" t="str">
        <f>VLOOKUP(I891,CHOOSE({1,2},Table18[Native],Table18[Name]),2,0)</f>
        <v>Jīngzhōu Shì</v>
      </c>
      <c r="O891" t="str">
        <f>_xlfn.CONCAT(L891," (",N891,")")</f>
        <v>Sanzhou Zhen (Jīngzhōu Shì)</v>
      </c>
      <c r="P891" s="12" t="str">
        <f>IF(COUNTIF(O:O,O891)&gt;1,_xlfn.CONCAT(L891," (",M891,")"),O891)</f>
        <v>Sanzhou Zhen (Jīngzhōu Shì)</v>
      </c>
    </row>
    <row r="892" spans="1:16" x14ac:dyDescent="0.25">
      <c r="A892" t="s">
        <v>425</v>
      </c>
      <c r="B892" t="str">
        <f>IF(COUNTIF(A:A,A892)&gt;1,_xlfn.CONCAT(A892," (",N892,")"),A892)</f>
        <v>Shādàogōu Zhèn</v>
      </c>
      <c r="C892" t="str">
        <f>IF(COUNTIF(B:B,B892)&gt;1,_xlfn.CONCAT(A892," (",M892,")"),B892)</f>
        <v>Shādàogōu Zhèn</v>
      </c>
      <c r="D892" t="s">
        <v>426</v>
      </c>
      <c r="E892" t="s">
        <v>256</v>
      </c>
      <c r="F892" t="str">
        <f>_xlfn.CONCAT(D892,", ",H892,", ",I892,", ","湖北省")</f>
        <v>沙道沟镇, 宣恩县, 恩施土家族苗族自治州, 湖北省</v>
      </c>
      <c r="G892">
        <v>54562</v>
      </c>
      <c r="H892" t="s">
        <v>143</v>
      </c>
      <c r="I892" t="s">
        <v>135</v>
      </c>
      <c r="J892">
        <f>VLOOKUP(F892,[1]!china_towns_second__2[[Column1]:[Y]],3,FALSE)</f>
        <v>29.768621270169199</v>
      </c>
      <c r="K892">
        <f>VLOOKUP(F892,[1]!china_towns_second__2[[Column1]:[Y]],2,FALSE)</f>
        <v>109.6639851</v>
      </c>
      <c r="L892" t="s">
        <v>3903</v>
      </c>
      <c r="M892" t="str">
        <f>VLOOKUP(H892,CHOOSE({1,2},Table18[Native],Table18[Name]),2,0)</f>
        <v>Xuān'ēn Xiàn</v>
      </c>
      <c r="N892" t="str">
        <f>VLOOKUP(I892,CHOOSE({1,2},Table18[Native],Table18[Name]),2,0)</f>
        <v>Ēnshī Tŭjiāzú Miáozú Zìzhìzhōu</v>
      </c>
      <c r="O892" t="str">
        <f>_xlfn.CONCAT(L892," (",N892,")")</f>
        <v>Shadaogou Zhen (Ēnshī Tŭjiāzú Miáozú Zìzhìzhōu)</v>
      </c>
      <c r="P892" s="12" t="str">
        <f>IF(COUNTIF(O:O,O892)&gt;1,_xlfn.CONCAT(L892," (",M892,")"),O892)</f>
        <v>Shadaogou Zhen (Ēnshī Tŭjiāzú Miáozú Zìzhìzhōu)</v>
      </c>
    </row>
    <row r="893" spans="1:16" x14ac:dyDescent="0.25">
      <c r="A893" t="s">
        <v>1260</v>
      </c>
      <c r="B893" t="str">
        <f>IF(COUNTIF(A:A,A893)&gt;1,_xlfn.CONCAT(A893," (",N893,")"),A893)</f>
        <v>Shādàoguān Zhèn</v>
      </c>
      <c r="C893" t="str">
        <f>IF(COUNTIF(B:B,B893)&gt;1,_xlfn.CONCAT(A893," (",M893,")"),B893)</f>
        <v>Shādàoguān Zhèn</v>
      </c>
      <c r="D893" t="s">
        <v>1261</v>
      </c>
      <c r="E893" t="s">
        <v>256</v>
      </c>
      <c r="F893" t="str">
        <f>_xlfn.CONCAT(D893,", ",H893,", ",I893,", ","湖北省")</f>
        <v>沙道观镇, 松滋市, 荆州市, 湖北省</v>
      </c>
      <c r="G893">
        <v>32750</v>
      </c>
      <c r="H893" t="s">
        <v>185</v>
      </c>
      <c r="I893" t="s">
        <v>177</v>
      </c>
      <c r="J893">
        <f>VLOOKUP(F893,[1]!china_towns_second__2[[Column1]:[Y]],3,FALSE)</f>
        <v>30.2103459801009</v>
      </c>
      <c r="K893">
        <f>VLOOKUP(F893,[1]!china_towns_second__2[[Column1]:[Y]],2,FALSE)</f>
        <v>111.9547285</v>
      </c>
      <c r="L893" t="s">
        <v>4314</v>
      </c>
      <c r="M893" t="str">
        <f>VLOOKUP(H893,CHOOSE({1,2},Table18[Native],Table18[Name]),2,0)</f>
        <v>Sōngzī Shì</v>
      </c>
      <c r="N893" t="str">
        <f>VLOOKUP(I893,CHOOSE({1,2},Table18[Native],Table18[Name]),2,0)</f>
        <v>Jīngzhōu Shì</v>
      </c>
      <c r="O893" t="str">
        <f>_xlfn.CONCAT(L893," (",N893,")")</f>
        <v>Shadaoguan Zhen (Jīngzhōu Shì)</v>
      </c>
      <c r="P893" s="12" t="str">
        <f>IF(COUNTIF(O:O,O893)&gt;1,_xlfn.CONCAT(L893," (",M893,")"),O893)</f>
        <v>Shadaoguan Zhen (Jīngzhōu Shì)</v>
      </c>
    </row>
    <row r="894" spans="1:16" x14ac:dyDescent="0.25">
      <c r="A894" t="s">
        <v>427</v>
      </c>
      <c r="B894" t="str">
        <f>IF(COUNTIF(A:A,A894)&gt;1,_xlfn.CONCAT(A894," (",N894,")"),A894)</f>
        <v>Shādì Xiāng</v>
      </c>
      <c r="C894" t="str">
        <f>IF(COUNTIF(B:B,B894)&gt;1,_xlfn.CONCAT(A894," (",M894,")"),B894)</f>
        <v>Shādì Xiāng</v>
      </c>
      <c r="D894" t="s">
        <v>428</v>
      </c>
      <c r="E894" t="s">
        <v>285</v>
      </c>
      <c r="F894" t="str">
        <f>_xlfn.CONCAT(D894,", ",H894,", ",I894,", ","湖北省")</f>
        <v>沙地乡, 恩施市, 恩施土家族苗族自治州, 湖北省</v>
      </c>
      <c r="G894">
        <v>26019</v>
      </c>
      <c r="H894" t="s">
        <v>137</v>
      </c>
      <c r="I894" t="s">
        <v>135</v>
      </c>
      <c r="J894" t="e">
        <f>VLOOKUP(F894,[1]!china_towns_second__2[[Column1]:[Y]],3,FALSE)</f>
        <v>#N/A</v>
      </c>
      <c r="K894" t="e">
        <f>VLOOKUP(F894,[1]!china_towns_second__2[[Column1]:[Y]],2,FALSE)</f>
        <v>#N/A</v>
      </c>
      <c r="L894" t="s">
        <v>3904</v>
      </c>
      <c r="M894" t="str">
        <f>VLOOKUP(H894,CHOOSE({1,2},Table18[Native],Table18[Name]),2,0)</f>
        <v>Ēnshī Shì</v>
      </c>
      <c r="N894" t="str">
        <f>VLOOKUP(I894,CHOOSE({1,2},Table18[Native],Table18[Name]),2,0)</f>
        <v>Ēnshī Tŭjiāzú Miáozú Zìzhìzhōu</v>
      </c>
      <c r="O894" t="str">
        <f>_xlfn.CONCAT(L894," (",N894,")")</f>
        <v>Shadi Xiang (Ēnshī Tŭjiāzú Miáozú Zìzhìzhōu)</v>
      </c>
      <c r="P894" s="12" t="str">
        <f>IF(COUNTIF(O:O,O894)&gt;1,_xlfn.CONCAT(L894," (",M894,")"),O894)</f>
        <v>Shadi Xiang (Ēnshī Tŭjiāzú Miáozú Zìzhìzhōu)</v>
      </c>
    </row>
    <row r="895" spans="1:16" x14ac:dyDescent="0.25">
      <c r="A895" t="s">
        <v>2189</v>
      </c>
      <c r="B895" t="str">
        <f>IF(COUNTIF(A:A,A895)&gt;1,_xlfn.CONCAT(A895," (",N895,")"),A895)</f>
        <v>Shāduī Zhèn</v>
      </c>
      <c r="C895" t="str">
        <f>IF(COUNTIF(B:B,B895)&gt;1,_xlfn.CONCAT(A895," (",M895,")"),B895)</f>
        <v>Shāduī Zhèn</v>
      </c>
      <c r="D895" t="s">
        <v>2190</v>
      </c>
      <c r="E895" t="s">
        <v>256</v>
      </c>
      <c r="F895" t="str">
        <f>_xlfn.CONCAT(D895,", ",H895,", ",I895,", ","湖北省")</f>
        <v>沙堆镇, 通城县, 咸宁市, 湖北省</v>
      </c>
      <c r="G895">
        <v>19828</v>
      </c>
      <c r="H895" t="s">
        <v>227</v>
      </c>
      <c r="I895" t="s">
        <v>223</v>
      </c>
      <c r="J895">
        <f>VLOOKUP(F895,[1]!china_towns_second__2[[Column1]:[Y]],3,FALSE)</f>
        <v>29.279989172992</v>
      </c>
      <c r="K895">
        <f>VLOOKUP(F895,[1]!china_towns_second__2[[Column1]:[Y]],2,FALSE)</f>
        <v>113.9028419</v>
      </c>
      <c r="L895" t="s">
        <v>4795</v>
      </c>
      <c r="M895" t="str">
        <f>VLOOKUP(H895,CHOOSE({1,2},Table18[Native],Table18[Name]),2,0)</f>
        <v>Tōngchéng Xiàn</v>
      </c>
      <c r="N895" t="str">
        <f>VLOOKUP(I895,CHOOSE({1,2},Table18[Native],Table18[Name]),2,0)</f>
        <v>Xiánníng Shì</v>
      </c>
      <c r="O895" t="str">
        <f>_xlfn.CONCAT(L895," (",N895,")")</f>
        <v>Shadui Zhen (Xiánníng Shì)</v>
      </c>
      <c r="P895" s="12" t="str">
        <f>IF(COUNTIF(O:O,O895)&gt;1,_xlfn.CONCAT(L895," (",M895,")"),O895)</f>
        <v>Shadui Zhen (Xiánníng Shì)</v>
      </c>
    </row>
    <row r="896" spans="1:16" x14ac:dyDescent="0.25">
      <c r="A896" t="s">
        <v>1262</v>
      </c>
      <c r="B896" t="str">
        <f>IF(COUNTIF(A:A,A896)&gt;1,_xlfn.CONCAT(A896," (",N896,")"),A896)</f>
        <v>Shāgăng Zhèn</v>
      </c>
      <c r="C896" t="str">
        <f>IF(COUNTIF(B:B,B896)&gt;1,_xlfn.CONCAT(A896," (",M896,")"),B896)</f>
        <v>Shāgăng Zhèn</v>
      </c>
      <c r="D896" t="s">
        <v>1263</v>
      </c>
      <c r="E896" t="s">
        <v>256</v>
      </c>
      <c r="F896" t="str">
        <f>_xlfn.CONCAT(D896,", ",H896,", ",I896,", ","湖北省")</f>
        <v>沙岗镇, 江陵县, 荆州市, 湖北省</v>
      </c>
      <c r="G896">
        <v>40336</v>
      </c>
      <c r="H896" t="s">
        <v>180</v>
      </c>
      <c r="I896" t="s">
        <v>177</v>
      </c>
      <c r="J896">
        <f>VLOOKUP(F896,[1]!china_towns_second__2[[Column1]:[Y]],3,FALSE)</f>
        <v>30.059183337739199</v>
      </c>
      <c r="K896">
        <f>VLOOKUP(F896,[1]!china_towns_second__2[[Column1]:[Y]],2,FALSE)</f>
        <v>112.6355104</v>
      </c>
      <c r="L896" t="s">
        <v>4315</v>
      </c>
      <c r="M896" t="str">
        <f>VLOOKUP(H896,CHOOSE({1,2},Table18[Native],Table18[Name]),2,0)</f>
        <v>Jiānglíng Xiàn</v>
      </c>
      <c r="N896" t="str">
        <f>VLOOKUP(I896,CHOOSE({1,2},Table18[Native],Table18[Name]),2,0)</f>
        <v>Jīngzhōu Shì</v>
      </c>
      <c r="O896" t="str">
        <f>_xlfn.CONCAT(L896," (",N896,")")</f>
        <v>Shagang Zhen (Jīngzhōu Shì)</v>
      </c>
      <c r="P896" s="12" t="str">
        <f>IF(COUNTIF(O:O,O896)&gt;1,_xlfn.CONCAT(L896," (",M896,")"),O896)</f>
        <v>Shagang Zhen (Jīngzhōu Shì)</v>
      </c>
    </row>
    <row r="897" spans="1:16" x14ac:dyDescent="0.25">
      <c r="A897" t="s">
        <v>1538</v>
      </c>
      <c r="B897" t="str">
        <f>IF(COUNTIF(A:A,A897)&gt;1,_xlfn.CONCAT(A897," (",N897,")"),A897)</f>
        <v>Shāhé Xiāng (Shíyàn Shì)</v>
      </c>
      <c r="C897" t="str">
        <f>IF(COUNTIF(B:B,B897)&gt;1,_xlfn.CONCAT(A897," (",M897,")"),B897)</f>
        <v>Shāhé Xiāng (Shíyàn Shì)</v>
      </c>
      <c r="D897" t="s">
        <v>1539</v>
      </c>
      <c r="E897" t="s">
        <v>285</v>
      </c>
      <c r="F897" t="str">
        <f>_xlfn.CONCAT(D897,", ",H897,", ",I897,", ","湖北省")</f>
        <v>沙河乡, 房县, 十堰市, 湖北省</v>
      </c>
      <c r="G897">
        <v>7197</v>
      </c>
      <c r="H897" t="s">
        <v>188</v>
      </c>
      <c r="I897" t="s">
        <v>186</v>
      </c>
      <c r="J897" t="e">
        <f>VLOOKUP(F897,[1]!china_towns_second__2[[Column1]:[Y]],3,FALSE)</f>
        <v>#N/A</v>
      </c>
      <c r="K897" t="e">
        <f>VLOOKUP(F897,[1]!china_towns_second__2[[Column1]:[Y]],2,FALSE)</f>
        <v>#N/A</v>
      </c>
      <c r="L897" t="s">
        <v>4459</v>
      </c>
      <c r="M897" t="str">
        <f>VLOOKUP(H897,CHOOSE({1,2},Table18[Native],Table18[Name]),2,0)</f>
        <v>Fáng Xiàn</v>
      </c>
      <c r="N897" t="str">
        <f>VLOOKUP(I897,CHOOSE({1,2},Table18[Native],Table18[Name]),2,0)</f>
        <v>Shíyàn Shì</v>
      </c>
      <c r="O897" t="str">
        <f>_xlfn.CONCAT(L897," (",N897,")")</f>
        <v>Shahe Xiang (Shiyan Shi) (Shíyàn Shì)</v>
      </c>
      <c r="P897" s="12" t="str">
        <f>IF(COUNTIF(O:O,O897)&gt;1,_xlfn.CONCAT(L897," (",M897,")"),O897)</f>
        <v>Shahe Xiang (Shiyan Shi) (Shíyàn Shì)</v>
      </c>
    </row>
    <row r="898" spans="1:16" x14ac:dyDescent="0.25">
      <c r="A898" t="s">
        <v>1538</v>
      </c>
      <c r="B898" t="str">
        <f>IF(COUNTIF(A:A,A898)&gt;1,_xlfn.CONCAT(A898," (",N898,")"),A898)</f>
        <v>Shāhé Xiāng (Xiàogăn Shì)</v>
      </c>
      <c r="C898" t="str">
        <f>IF(COUNTIF(B:B,B898)&gt;1,_xlfn.CONCAT(A898," (",M898,")"),B898)</f>
        <v>Shāhé Xiāng (Xiàogăn Shì)</v>
      </c>
      <c r="D898" t="s">
        <v>1539</v>
      </c>
      <c r="E898" t="s">
        <v>285</v>
      </c>
      <c r="F898" t="str">
        <f>_xlfn.CONCAT(D898,", ",H898,", ",I898,", ","湖北省")</f>
        <v>沙河乡, 云梦县, 孝感市, 湖北省</v>
      </c>
      <c r="G898">
        <v>31241</v>
      </c>
      <c r="H898" t="s">
        <v>237</v>
      </c>
      <c r="I898" t="s">
        <v>230</v>
      </c>
      <c r="J898" t="e">
        <f>VLOOKUP(F898,[1]!china_towns_second__2[[Column1]:[Y]],3,FALSE)</f>
        <v>#N/A</v>
      </c>
      <c r="K898" t="e">
        <f>VLOOKUP(F898,[1]!china_towns_second__2[[Column1]:[Y]],2,FALSE)</f>
        <v>#N/A</v>
      </c>
      <c r="L898" t="s">
        <v>5092</v>
      </c>
      <c r="M898" t="str">
        <f>VLOOKUP(H898,CHOOSE({1,2},Table18[Native],Table18[Name]),2,0)</f>
        <v>Yúnmèng Xiàn</v>
      </c>
      <c r="N898" t="str">
        <f>VLOOKUP(I898,CHOOSE({1,2},Table18[Native],Table18[Name]),2,0)</f>
        <v>Xiàogăn Shì</v>
      </c>
      <c r="O898" t="str">
        <f>_xlfn.CONCAT(L898," (",N898,")")</f>
        <v>Shahe Xiang (Xiaogan Shi) (Xiàogăn Shì)</v>
      </c>
      <c r="P898" s="12" t="str">
        <f>IF(COUNTIF(O:O,O898)&gt;1,_xlfn.CONCAT(L898," (",M898,")"),O898)</f>
        <v>Shahe Xiang (Xiaogan Shi) (Xiàogăn Shì)</v>
      </c>
    </row>
    <row r="899" spans="1:16" x14ac:dyDescent="0.25">
      <c r="A899" t="s">
        <v>707</v>
      </c>
      <c r="B899" t="str">
        <f>IF(COUNTIF(A:A,A899)&gt;1,_xlfn.CONCAT(A899," (",N899,")"),A899)</f>
        <v>Shāhú</v>
      </c>
      <c r="C899" t="str">
        <f>IF(COUNTIF(B:B,B899)&gt;1,_xlfn.CONCAT(A899," (",M899,")"),B899)</f>
        <v>Shāhú</v>
      </c>
      <c r="D899" t="s">
        <v>708</v>
      </c>
      <c r="E899" t="s">
        <v>267</v>
      </c>
      <c r="F899" t="str">
        <f>_xlfn.CONCAT(D899,", ",H899,", ",I899,", ","湖北省")</f>
        <v>沙湖办事处, 黄梅县, 黄冈市, 湖北省</v>
      </c>
      <c r="G899">
        <v>4614</v>
      </c>
      <c r="H899" t="s">
        <v>150</v>
      </c>
      <c r="I899" t="s">
        <v>148</v>
      </c>
      <c r="J899" t="e">
        <f>VLOOKUP(F899,[1]!china_towns_second__2[[Column1]:[Y]],3,FALSE)</f>
        <v>#N/A</v>
      </c>
      <c r="K899" t="e">
        <f>VLOOKUP(F899,[1]!china_towns_second__2[[Column1]:[Y]],2,FALSE)</f>
        <v>#N/A</v>
      </c>
      <c r="L899" t="s">
        <v>4045</v>
      </c>
      <c r="M899" t="str">
        <f>VLOOKUP(H899,CHOOSE({1,2},Table18[Native],Table18[Name]),2,0)</f>
        <v>Huángméi Xiàn</v>
      </c>
      <c r="N899" t="str">
        <f>VLOOKUP(I899,CHOOSE({1,2},Table18[Native],Table18[Name]),2,0)</f>
        <v>Huánggāng Shì</v>
      </c>
      <c r="O899" t="str">
        <f>_xlfn.CONCAT(L899," (",N899,")")</f>
        <v>Shahu (Huánggāng Shì)</v>
      </c>
      <c r="P899" s="12" t="str">
        <f>IF(COUNTIF(O:O,O899)&gt;1,_xlfn.CONCAT(L899," (",M899,")"),O899)</f>
        <v>Shahu (Huánggāng Shì)</v>
      </c>
    </row>
    <row r="900" spans="1:16" x14ac:dyDescent="0.25">
      <c r="A900" t="s">
        <v>2541</v>
      </c>
      <c r="B900" t="str">
        <f>IF(COUNTIF(A:A,A900)&gt;1,_xlfn.CONCAT(A900," (",N900,")"),A900)</f>
        <v>Shāhú Yuánzhŏngchăng</v>
      </c>
      <c r="C900" t="str">
        <f>IF(COUNTIF(B:B,B900)&gt;1,_xlfn.CONCAT(A900," (",M900,")"),B900)</f>
        <v>Shāhú Yuánzhŏngchăng</v>
      </c>
      <c r="D900" t="s">
        <v>2542</v>
      </c>
      <c r="E900" t="s">
        <v>267</v>
      </c>
      <c r="F900" t="str">
        <f>_xlfn.CONCAT(D900,", ",H900,", ",I900,", ","湖北省")</f>
        <v>沙湖原种场, 仙桃市, 湖北省省直辖县级行政区划, 湖北省</v>
      </c>
      <c r="G900">
        <v>6784</v>
      </c>
      <c r="H900" t="s">
        <v>170</v>
      </c>
      <c r="I900" t="s">
        <v>166</v>
      </c>
      <c r="J900">
        <f>VLOOKUP(F900,[1]!china_towns_second__2[[Column1]:[Y]],3,FALSE)</f>
        <v>30.148529770295902</v>
      </c>
      <c r="K900">
        <f>VLOOKUP(F900,[1]!china_towns_second__2[[Column1]:[Y]],2,FALSE)</f>
        <v>113.6703102</v>
      </c>
      <c r="L900" t="s">
        <v>4984</v>
      </c>
      <c r="M900" t="str">
        <f>VLOOKUP(H900,CHOOSE({1,2},Table18[Native],Table18[Name]),2,0)</f>
        <v>Xiāntáo Shì</v>
      </c>
      <c r="N900" t="str">
        <f>VLOOKUP(I900,CHOOSE({1,2},Table18[Native],Table18[Name]),2,0)</f>
        <v>Húbĕi Shĕngzhíxiáxiàn Jíxíngzhèng Qūhuà</v>
      </c>
      <c r="O900" t="str">
        <f>_xlfn.CONCAT(L900," (",N900,")")</f>
        <v>Shahu Yuanzhongchang (Húbĕi Shĕngzhíxiáxiàn Jíxíngzhèng Qūhuà)</v>
      </c>
      <c r="P900" s="12" t="str">
        <f>IF(COUNTIF(O:O,O900)&gt;1,_xlfn.CONCAT(L900," (",M900,")"),O900)</f>
        <v>Shahu Yuanzhongchang (Húbĕi Shĕngzhíxiáxiàn Jíxíngzhèng Qūhuà)</v>
      </c>
    </row>
    <row r="901" spans="1:16" x14ac:dyDescent="0.25">
      <c r="A901" t="s">
        <v>2543</v>
      </c>
      <c r="B901" t="str">
        <f>IF(COUNTIF(A:A,A901)&gt;1,_xlfn.CONCAT(A901," (",N901,")"),A901)</f>
        <v>Shāhú Zhèn</v>
      </c>
      <c r="C901" t="str">
        <f>IF(COUNTIF(B:B,B901)&gt;1,_xlfn.CONCAT(A901," (",M901,")"),B901)</f>
        <v>Shāhú Zhèn</v>
      </c>
      <c r="D901" t="s">
        <v>2544</v>
      </c>
      <c r="E901" t="s">
        <v>256</v>
      </c>
      <c r="F901" t="str">
        <f>_xlfn.CONCAT(D901,", ",H901,", ",I901,", ","湖北省")</f>
        <v>沙湖镇, 仙桃市, 湖北省省直辖县级行政区划, 湖北省</v>
      </c>
      <c r="G901">
        <v>32465</v>
      </c>
      <c r="H901" t="s">
        <v>170</v>
      </c>
      <c r="I901" t="s">
        <v>166</v>
      </c>
      <c r="J901">
        <f>VLOOKUP(F901,[1]!china_towns_second__2[[Column1]:[Y]],3,FALSE)</f>
        <v>30.192383274381601</v>
      </c>
      <c r="K901">
        <f>VLOOKUP(F901,[1]!china_towns_second__2[[Column1]:[Y]],2,FALSE)</f>
        <v>113.68863469999999</v>
      </c>
      <c r="L901" t="s">
        <v>4985</v>
      </c>
      <c r="M901" t="str">
        <f>VLOOKUP(H901,CHOOSE({1,2},Table18[Native],Table18[Name]),2,0)</f>
        <v>Xiāntáo Shì</v>
      </c>
      <c r="N901" t="str">
        <f>VLOOKUP(I901,CHOOSE({1,2},Table18[Native],Table18[Name]),2,0)</f>
        <v>Húbĕi Shĕngzhíxiáxiàn Jíxíngzhèng Qūhuà</v>
      </c>
      <c r="O901" t="str">
        <f>_xlfn.CONCAT(L901," (",N901,")")</f>
        <v>Shahu Zhen (Húbĕi Shĕngzhíxiáxiàn Jíxíngzhèng Qūhuà)</v>
      </c>
      <c r="P901" s="12" t="str">
        <f>IF(COUNTIF(O:O,O901)&gt;1,_xlfn.CONCAT(L901," (",M901,")"),O901)</f>
        <v>Shahu Zhen (Húbĕi Shĕngzhíxiáxiàn Jíxíngzhèng Qūhuà)</v>
      </c>
    </row>
    <row r="902" spans="1:16" x14ac:dyDescent="0.25">
      <c r="A902" t="s">
        <v>1264</v>
      </c>
      <c r="B902" t="str">
        <f>IF(COUNTIF(A:A,A902)&gt;1,_xlfn.CONCAT(A902," (",N902,")"),A902)</f>
        <v>Shākŏu Zhèn</v>
      </c>
      <c r="C902" t="str">
        <f>IF(COUNTIF(B:B,B902)&gt;1,_xlfn.CONCAT(A902," (",M902,")"),B902)</f>
        <v>Shākŏu Zhèn</v>
      </c>
      <c r="D902" t="s">
        <v>1265</v>
      </c>
      <c r="E902" t="s">
        <v>256</v>
      </c>
      <c r="F902" t="str">
        <f>_xlfn.CONCAT(D902,", ",H902,", ",I902,", ","湖北省")</f>
        <v>沙口镇, 洪湖市, 荆州市, 湖北省</v>
      </c>
      <c r="G902">
        <v>43997</v>
      </c>
      <c r="H902" t="s">
        <v>179</v>
      </c>
      <c r="I902" t="s">
        <v>177</v>
      </c>
      <c r="J902">
        <f>VLOOKUP(F902,[1]!china_towns_second__2[[Column1]:[Y]],3,FALSE)</f>
        <v>29.961315699432301</v>
      </c>
      <c r="K902">
        <f>VLOOKUP(F902,[1]!china_towns_second__2[[Column1]:[Y]],2,FALSE)</f>
        <v>113.3287084</v>
      </c>
      <c r="L902" t="s">
        <v>4316</v>
      </c>
      <c r="M902" t="str">
        <f>VLOOKUP(H902,CHOOSE({1,2},Table18[Native],Table18[Name]),2,0)</f>
        <v>Hónghú Shì</v>
      </c>
      <c r="N902" t="str">
        <f>VLOOKUP(I902,CHOOSE({1,2},Table18[Native],Table18[Name]),2,0)</f>
        <v>Jīngzhōu Shì</v>
      </c>
      <c r="O902" t="str">
        <f>_xlfn.CONCAT(L902," (",N902,")")</f>
        <v>Shakou Zhen (Jīngzhōu Shì)</v>
      </c>
      <c r="P902" s="12" t="str">
        <f>IF(COUNTIF(O:O,O902)&gt;1,_xlfn.CONCAT(L902," (",M902,")"),O902)</f>
        <v>Shakou Zhen (Jīngzhōu Shì)</v>
      </c>
    </row>
    <row r="903" spans="1:16" x14ac:dyDescent="0.25">
      <c r="A903" t="s">
        <v>1951</v>
      </c>
      <c r="B903" t="str">
        <f>IF(COUNTIF(A:A,A903)&gt;1,_xlfn.CONCAT(A903," (",N903,")"),A903)</f>
        <v>Shāmào Jiēdào</v>
      </c>
      <c r="C903" t="str">
        <f>IF(COUNTIF(B:B,B903)&gt;1,_xlfn.CONCAT(A903," (",M903,")"),B903)</f>
        <v>Shāmào Jiēdào</v>
      </c>
      <c r="D903" t="s">
        <v>1952</v>
      </c>
      <c r="E903" t="s">
        <v>270</v>
      </c>
      <c r="F903" t="str">
        <f>_xlfn.CONCAT(D903,", ",H903,", ",I903,", ","湖北省")</f>
        <v>纱帽街道, 汉南区, 武汉市, 湖北省</v>
      </c>
      <c r="G903">
        <v>71724</v>
      </c>
      <c r="H903" t="s">
        <v>202</v>
      </c>
      <c r="I903" t="s">
        <v>199</v>
      </c>
      <c r="J903">
        <f>VLOOKUP(F903,[1]!china_towns_second__2[[Column1]:[Y]],3,FALSE)</f>
        <v>30.285278483164099</v>
      </c>
      <c r="K903">
        <f>VLOOKUP(F903,[1]!china_towns_second__2[[Column1]:[Y]],2,FALSE)</f>
        <v>114.04873000000001</v>
      </c>
      <c r="L903" t="s">
        <v>4673</v>
      </c>
      <c r="M903" t="str">
        <f>VLOOKUP(H903,CHOOSE({1,2},Table18[Native],Table18[Name]),2,0)</f>
        <v>Hànnán Qū</v>
      </c>
      <c r="N903" t="str">
        <f>VLOOKUP(I903,CHOOSE({1,2},Table18[Native],Table18[Name]),2,0)</f>
        <v>Wŭhàn Shì</v>
      </c>
      <c r="O903" t="str">
        <f>_xlfn.CONCAT(L903," (",N903,")")</f>
        <v>Shamao Jiedao (Wŭhàn Shì)</v>
      </c>
      <c r="P903" s="12" t="str">
        <f>IF(COUNTIF(O:O,O903)&gt;1,_xlfn.CONCAT(L903," (",M903,")"),O903)</f>
        <v>Shamao Jiedao (Wŭhàn Shì)</v>
      </c>
    </row>
    <row r="904" spans="1:16" x14ac:dyDescent="0.25">
      <c r="A904" t="s">
        <v>709</v>
      </c>
      <c r="B904" t="str">
        <f>IF(COUNTIF(A:A,A904)&gt;1,_xlfn.CONCAT(A904," (",N904,")"),A904)</f>
        <v>Shàngbāhé Zhèn</v>
      </c>
      <c r="C904" t="str">
        <f>IF(COUNTIF(B:B,B904)&gt;1,_xlfn.CONCAT(A904," (",M904,")"),B904)</f>
        <v>Shàngbāhé Zhèn</v>
      </c>
      <c r="D904" t="s">
        <v>710</v>
      </c>
      <c r="E904" t="s">
        <v>256</v>
      </c>
      <c r="F904" t="str">
        <f>_xlfn.CONCAT(D904,", ",H904,", ",I904,", ","湖北省")</f>
        <v>上巴河镇, 团风县, 黄冈市, 湖北省</v>
      </c>
      <c r="G904">
        <v>29827</v>
      </c>
      <c r="H904" t="s">
        <v>155</v>
      </c>
      <c r="I904" t="s">
        <v>148</v>
      </c>
      <c r="J904">
        <f>VLOOKUP(F904,[1]!china_towns_second__2[[Column1]:[Y]],3,FALSE)</f>
        <v>30.6609680094937</v>
      </c>
      <c r="K904">
        <f>VLOOKUP(F904,[1]!china_towns_second__2[[Column1]:[Y]],2,FALSE)</f>
        <v>115.09114769999999</v>
      </c>
      <c r="L904" t="s">
        <v>4046</v>
      </c>
      <c r="M904" t="str">
        <f>VLOOKUP(H904,CHOOSE({1,2},Table18[Native],Table18[Name]),2,0)</f>
        <v>Tuánfēng Xiàn</v>
      </c>
      <c r="N904" t="str">
        <f>VLOOKUP(I904,CHOOSE({1,2},Table18[Native],Table18[Name]),2,0)</f>
        <v>Huánggāng Shì</v>
      </c>
      <c r="O904" t="str">
        <f>_xlfn.CONCAT(L904," (",N904,")")</f>
        <v>Shangbahe Zhen (Huánggāng Shì)</v>
      </c>
      <c r="P904" s="12" t="str">
        <f>IF(COUNTIF(O:O,O904)&gt;1,_xlfn.CONCAT(L904," (",M904,")"),O904)</f>
        <v>Shangbahe Zhen (Huánggāng Shì)</v>
      </c>
    </row>
    <row r="905" spans="1:16" x14ac:dyDescent="0.25">
      <c r="A905" t="s">
        <v>1266</v>
      </c>
      <c r="B905" t="str">
        <f>IF(COUNTIF(A:A,A905)&gt;1,_xlfn.CONCAT(A905," (",N905,")"),A905)</f>
        <v>Shàngchēwān Zhèn</v>
      </c>
      <c r="C905" t="str">
        <f>IF(COUNTIF(B:B,B905)&gt;1,_xlfn.CONCAT(A905," (",M905,")"),B905)</f>
        <v>Shàngchēwān Zhèn</v>
      </c>
      <c r="D905" t="s">
        <v>1267</v>
      </c>
      <c r="E905" t="s">
        <v>256</v>
      </c>
      <c r="F905" t="str">
        <f>_xlfn.CONCAT(D905,", ",H905,", ",I905,", ","湖北省")</f>
        <v>上车湾镇, 监利市, 荆州市, 湖北省</v>
      </c>
      <c r="G905">
        <v>30460</v>
      </c>
      <c r="H905" t="s">
        <v>181</v>
      </c>
      <c r="I905" t="s">
        <v>177</v>
      </c>
      <c r="J905">
        <f>VLOOKUP(F905,[1]!china_towns_second__2[[Column1]:[Y]],3,FALSE)</f>
        <v>29.809162404374099</v>
      </c>
      <c r="K905">
        <f>VLOOKUP(F905,[1]!china_towns_second__2[[Column1]:[Y]],2,FALSE)</f>
        <v>113.01986429999999</v>
      </c>
      <c r="L905" t="s">
        <v>4317</v>
      </c>
      <c r="M905" t="str">
        <f>VLOOKUP(H905,CHOOSE({1,2},Table18[Native],Table18[Name]),2,0)</f>
        <v>Jiānlì Shì</v>
      </c>
      <c r="N905" t="str">
        <f>VLOOKUP(I905,CHOOSE({1,2},Table18[Native],Table18[Name]),2,0)</f>
        <v>Jīngzhōu Shì</v>
      </c>
      <c r="O905" t="str">
        <f>_xlfn.CONCAT(L905," (",N905,")")</f>
        <v>Shangchewan Zhen (Jīngzhōu Shì)</v>
      </c>
      <c r="P905" s="12" t="str">
        <f>IF(COUNTIF(O:O,O905)&gt;1,_xlfn.CONCAT(L905," (",M905,")"),O905)</f>
        <v>Shangchewan Zhen (Jīngzhōu Shì)</v>
      </c>
    </row>
    <row r="906" spans="1:16" x14ac:dyDescent="0.25">
      <c r="A906" t="s">
        <v>1540</v>
      </c>
      <c r="B906" t="str">
        <f>IF(COUNTIF(A:A,A906)&gt;1,_xlfn.CONCAT(A906," (",N906,")"),A906)</f>
        <v>Shàngjīn Zhèn</v>
      </c>
      <c r="C906" t="str">
        <f>IF(COUNTIF(B:B,B906)&gt;1,_xlfn.CONCAT(A906," (",M906,")"),B906)</f>
        <v>Shàngjīn Zhèn</v>
      </c>
      <c r="D906" t="s">
        <v>1541</v>
      </c>
      <c r="E906" t="s">
        <v>256</v>
      </c>
      <c r="F906" t="str">
        <f>_xlfn.CONCAT(D906,", ",H906,", ",I906,", ","湖北省")</f>
        <v>上津镇, 郧西县, 十堰市, 湖北省</v>
      </c>
      <c r="G906">
        <v>28813</v>
      </c>
      <c r="H906" t="s">
        <v>190</v>
      </c>
      <c r="I906" t="s">
        <v>186</v>
      </c>
      <c r="J906">
        <f>VLOOKUP(F906,[1]!china_towns_second__2[[Column1]:[Y]],3,FALSE)</f>
        <v>33.143031045453803</v>
      </c>
      <c r="K906">
        <f>VLOOKUP(F906,[1]!china_towns_second__2[[Column1]:[Y]],2,FALSE)</f>
        <v>110.05392639999999</v>
      </c>
      <c r="L906" t="s">
        <v>4460</v>
      </c>
      <c r="M906" t="str">
        <f>VLOOKUP(H906,CHOOSE({1,2},Table18[Native],Table18[Name]),2,0)</f>
        <v>Yúnxī Xiàn</v>
      </c>
      <c r="N906" t="str">
        <f>VLOOKUP(I906,CHOOSE({1,2},Table18[Native],Table18[Name]),2,0)</f>
        <v>Shíyàn Shì</v>
      </c>
      <c r="O906" t="str">
        <f>_xlfn.CONCAT(L906," (",N906,")")</f>
        <v>Shangjin Zhen (Shíyàn Shì)</v>
      </c>
      <c r="P906" s="12" t="str">
        <f>IF(COUNTIF(O:O,O906)&gt;1,_xlfn.CONCAT(L906," (",M906,")"),O906)</f>
        <v>Shangjin Zhen (Shíyàn Shì)</v>
      </c>
    </row>
    <row r="907" spans="1:16" x14ac:dyDescent="0.25">
      <c r="A907" t="s">
        <v>1542</v>
      </c>
      <c r="B907" t="str">
        <f>IF(COUNTIF(A:A,A907)&gt;1,_xlfn.CONCAT(A907," (",N907,")"),A907)</f>
        <v>Shàngkān Xiāng</v>
      </c>
      <c r="C907" t="str">
        <f>IF(COUNTIF(B:B,B907)&gt;1,_xlfn.CONCAT(A907," (",M907,")"),B907)</f>
        <v>Shàngkān Xiāng</v>
      </c>
      <c r="D907" t="s">
        <v>1543</v>
      </c>
      <c r="E907" t="s">
        <v>285</v>
      </c>
      <c r="F907" t="str">
        <f>_xlfn.CONCAT(D907,", ",H907,", ",I907,", ","湖北省")</f>
        <v>上龛乡, 房县, 十堰市, 湖北省</v>
      </c>
      <c r="G907">
        <v>8712</v>
      </c>
      <c r="H907" t="s">
        <v>188</v>
      </c>
      <c r="I907" t="s">
        <v>186</v>
      </c>
      <c r="J907" t="e">
        <f>VLOOKUP(F907,[1]!china_towns_second__2[[Column1]:[Y]],3,FALSE)</f>
        <v>#N/A</v>
      </c>
      <c r="K907" t="e">
        <f>VLOOKUP(F907,[1]!china_towns_second__2[[Column1]:[Y]],2,FALSE)</f>
        <v>#N/A</v>
      </c>
      <c r="L907" t="s">
        <v>4461</v>
      </c>
      <c r="M907" t="str">
        <f>VLOOKUP(H907,CHOOSE({1,2},Table18[Native],Table18[Name]),2,0)</f>
        <v>Fáng Xiàn</v>
      </c>
      <c r="N907" t="str">
        <f>VLOOKUP(I907,CHOOSE({1,2},Table18[Native],Table18[Name]),2,0)</f>
        <v>Shíyàn Shì</v>
      </c>
      <c r="O907" t="str">
        <f>_xlfn.CONCAT(L907," (",N907,")")</f>
        <v>Shangkan Xiang (Shíyàn Shì)</v>
      </c>
      <c r="P907" s="12" t="str">
        <f>IF(COUNTIF(O:O,O907)&gt;1,_xlfn.CONCAT(L907," (",M907,")"),O907)</f>
        <v>Shangkan Xiang (Shíyàn Shì)</v>
      </c>
    </row>
    <row r="908" spans="1:16" x14ac:dyDescent="0.25">
      <c r="A908" t="s">
        <v>1696</v>
      </c>
      <c r="B908" t="str">
        <f>IF(COUNTIF(A:A,A908)&gt;1,_xlfn.CONCAT(A908," (",N908,")"),A908)</f>
        <v>Shàngshì Zhèn</v>
      </c>
      <c r="C908" t="str">
        <f>IF(COUNTIF(B:B,B908)&gt;1,_xlfn.CONCAT(A908," (",M908,")"),B908)</f>
        <v>Shàngshì Zhèn</v>
      </c>
      <c r="D908" t="s">
        <v>1697</v>
      </c>
      <c r="E908" t="s">
        <v>256</v>
      </c>
      <c r="F908" t="str">
        <f>_xlfn.CONCAT(D908,", ",H908,", ",I908,", ","湖北省")</f>
        <v>尚市镇, 随县, 随州市, 湖北省</v>
      </c>
      <c r="G908">
        <v>42169</v>
      </c>
      <c r="H908" t="s">
        <v>197</v>
      </c>
      <c r="I908" t="s">
        <v>195</v>
      </c>
      <c r="J908">
        <f>VLOOKUP(F908,[1]!china_towns_second__2[[Column1]:[Y]],3,FALSE)</f>
        <v>31.969651934618</v>
      </c>
      <c r="K908">
        <f>VLOOKUP(F908,[1]!china_towns_second__2[[Column1]:[Y]],2,FALSE)</f>
        <v>113.25192869999999</v>
      </c>
      <c r="L908" t="s">
        <v>4540</v>
      </c>
      <c r="M908" t="str">
        <f>VLOOKUP(H908,CHOOSE({1,2},Table18[Native],Table18[Name]),2,0)</f>
        <v>Suí Xiàn</v>
      </c>
      <c r="N908" t="str">
        <f>VLOOKUP(I908,CHOOSE({1,2},Table18[Native],Table18[Name]),2,0)</f>
        <v>Suízhōu Shì</v>
      </c>
      <c r="O908" t="str">
        <f>_xlfn.CONCAT(L908," (",N908,")")</f>
        <v>Shangshi Zhen (Suízhōu Shì)</v>
      </c>
      <c r="P908" s="12" t="str">
        <f>IF(COUNTIF(O:O,O908)&gt;1,_xlfn.CONCAT(L908," (",M908,")"),O908)</f>
        <v>Shangshi Zhen (Suízhōu Shì)</v>
      </c>
    </row>
    <row r="909" spans="1:16" x14ac:dyDescent="0.25">
      <c r="A909" t="s">
        <v>711</v>
      </c>
      <c r="B909" t="str">
        <f>IF(COUNTIF(A:A,A909)&gt;1,_xlfn.CONCAT(A909," (",N909,")"),A909)</f>
        <v>Shàngxīnjí Zhèn</v>
      </c>
      <c r="C909" t="str">
        <f>IF(COUNTIF(B:B,B909)&gt;1,_xlfn.CONCAT(A909," (",M909,")"),B909)</f>
        <v>Shàngxīnjí Zhèn</v>
      </c>
      <c r="D909" t="s">
        <v>712</v>
      </c>
      <c r="E909" t="s">
        <v>256</v>
      </c>
      <c r="F909" t="str">
        <f>_xlfn.CONCAT(D909,", ",H909,", ",I909,", ","湖北省")</f>
        <v>上新集镇, 红安县, 黄冈市, 湖北省</v>
      </c>
      <c r="G909">
        <v>35447</v>
      </c>
      <c r="H909" t="s">
        <v>149</v>
      </c>
      <c r="I909" t="s">
        <v>148</v>
      </c>
      <c r="J909">
        <f>VLOOKUP(F909,[1]!china_towns_second__2[[Column1]:[Y]],3,FALSE)</f>
        <v>31.3157823639784</v>
      </c>
      <c r="K909">
        <f>VLOOKUP(F909,[1]!china_towns_second__2[[Column1]:[Y]],2,FALSE)</f>
        <v>114.446596</v>
      </c>
      <c r="L909" t="s">
        <v>4047</v>
      </c>
      <c r="M909" t="str">
        <f>VLOOKUP(H909,CHOOSE({1,2},Table18[Native],Table18[Name]),2,0)</f>
        <v>Hóng'ān Xiàn</v>
      </c>
      <c r="N909" t="str">
        <f>VLOOKUP(I909,CHOOSE({1,2},Table18[Native],Table18[Name]),2,0)</f>
        <v>Huánggāng Shì</v>
      </c>
      <c r="O909" t="str">
        <f>_xlfn.CONCAT(L909," (",N909,")")</f>
        <v>Shangxinji Zhen (Huánggāng Shì)</v>
      </c>
      <c r="P909" s="12" t="str">
        <f>IF(COUNTIF(O:O,O909)&gt;1,_xlfn.CONCAT(L909," (",M909,")"),O909)</f>
        <v>Shangxinji Zhen (Huánggāng Shì)</v>
      </c>
    </row>
    <row r="910" spans="1:16" x14ac:dyDescent="0.25">
      <c r="A910" t="s">
        <v>1544</v>
      </c>
      <c r="B910" t="str">
        <f>IF(COUNTIF(A:A,A910)&gt;1,_xlfn.CONCAT(A910," (",N910,")"),A910)</f>
        <v>Shàngyōng Zhèn</v>
      </c>
      <c r="C910" t="str">
        <f>IF(COUNTIF(B:B,B910)&gt;1,_xlfn.CONCAT(A910," (",M910,")"),B910)</f>
        <v>Shàngyōng Zhèn</v>
      </c>
      <c r="D910" t="s">
        <v>1545</v>
      </c>
      <c r="E910" t="s">
        <v>256</v>
      </c>
      <c r="F910" t="str">
        <f>_xlfn.CONCAT(D910,", ",H910,", ",I910,", ","湖北省")</f>
        <v>上庸镇, 竹山县, 十堰市, 湖北省</v>
      </c>
      <c r="G910">
        <v>14884</v>
      </c>
      <c r="H910" t="s">
        <v>193</v>
      </c>
      <c r="I910" t="s">
        <v>186</v>
      </c>
      <c r="J910">
        <f>VLOOKUP(F910,[1]!china_towns_second__2[[Column1]:[Y]],3,FALSE)</f>
        <v>32.099621127414899</v>
      </c>
      <c r="K910">
        <f>VLOOKUP(F910,[1]!china_towns_second__2[[Column1]:[Y]],2,FALSE)</f>
        <v>110.1320128</v>
      </c>
      <c r="L910" t="s">
        <v>4462</v>
      </c>
      <c r="M910" t="str">
        <f>VLOOKUP(H910,CHOOSE({1,2},Table18[Native],Table18[Name]),2,0)</f>
        <v>Zhúshān Xiàn</v>
      </c>
      <c r="N910" t="str">
        <f>VLOOKUP(I910,CHOOSE({1,2},Table18[Native],Table18[Name]),2,0)</f>
        <v>Shíyàn Shì</v>
      </c>
      <c r="O910" t="str">
        <f>_xlfn.CONCAT(L910," (",N910,")")</f>
        <v>Shangyong Zhen (Shíyàn Shì)</v>
      </c>
      <c r="P910" s="12" t="str">
        <f>IF(COUNTIF(O:O,O910)&gt;1,_xlfn.CONCAT(L910," (",M910,")"),O910)</f>
        <v>Shangyong Zhen (Shíyàn Shì)</v>
      </c>
    </row>
    <row r="911" spans="1:16" x14ac:dyDescent="0.25">
      <c r="A911" t="s">
        <v>713</v>
      </c>
      <c r="B911" t="str">
        <f>IF(COUNTIF(A:A,A911)&gt;1,_xlfn.CONCAT(A911," (",N911,")"),A911)</f>
        <v>Shānmù Xiāng</v>
      </c>
      <c r="C911" t="str">
        <f>IF(COUNTIF(B:B,B911)&gt;1,_xlfn.CONCAT(A911," (",M911,")"),B911)</f>
        <v>Shānmù Xiāng</v>
      </c>
      <c r="D911" t="s">
        <v>714</v>
      </c>
      <c r="E911" t="s">
        <v>285</v>
      </c>
      <c r="F911" t="str">
        <f>_xlfn.CONCAT(D911,", ",H911,", ",I911,", ","湖北省")</f>
        <v>杉木乡, 黄梅县, 黄冈市, 湖北省</v>
      </c>
      <c r="G911">
        <v>34299</v>
      </c>
      <c r="H911" t="s">
        <v>150</v>
      </c>
      <c r="I911" t="s">
        <v>148</v>
      </c>
      <c r="J911" t="e">
        <f>VLOOKUP(F911,[1]!china_towns_second__2[[Column1]:[Y]],3,FALSE)</f>
        <v>#N/A</v>
      </c>
      <c r="K911" t="e">
        <f>VLOOKUP(F911,[1]!china_towns_second__2[[Column1]:[Y]],2,FALSE)</f>
        <v>#N/A</v>
      </c>
      <c r="L911" t="s">
        <v>4048</v>
      </c>
      <c r="M911" t="str">
        <f>VLOOKUP(H911,CHOOSE({1,2},Table18[Native],Table18[Name]),2,0)</f>
        <v>Huángméi Xiàn</v>
      </c>
      <c r="N911" t="str">
        <f>VLOOKUP(I911,CHOOSE({1,2},Table18[Native],Table18[Name]),2,0)</f>
        <v>Huánggāng Shì</v>
      </c>
      <c r="O911" t="str">
        <f>_xlfn.CONCAT(L911," (",N911,")")</f>
        <v>Shanmu Xiang (Huánggāng Shì)</v>
      </c>
      <c r="P911" s="12" t="str">
        <f>IF(COUNTIF(O:O,O911)&gt;1,_xlfn.CONCAT(L911," (",M911,")"),O911)</f>
        <v>Shanmu Xiang (Huánggāng Shì)</v>
      </c>
    </row>
    <row r="912" spans="1:16" x14ac:dyDescent="0.25">
      <c r="A912" t="s">
        <v>1953</v>
      </c>
      <c r="B912" t="str">
        <f>IF(COUNTIF(A:A,A912)&gt;1,_xlfn.CONCAT(A912," (",N912,")"),A912)</f>
        <v>Shānpō Jiēdào</v>
      </c>
      <c r="C912" t="str">
        <f>IF(COUNTIF(B:B,B912)&gt;1,_xlfn.CONCAT(A912," (",M912,")"),B912)</f>
        <v>Shānpō Jiēdào</v>
      </c>
      <c r="D912" t="s">
        <v>1954</v>
      </c>
      <c r="E912" t="s">
        <v>270</v>
      </c>
      <c r="F912" t="str">
        <f>_xlfn.CONCAT(D912,", ",H912,", ",I912,", ","湖北省")</f>
        <v>山坡街道, 江夏区, 武汉市, 湖北省</v>
      </c>
      <c r="G912">
        <v>29148</v>
      </c>
      <c r="H912" t="s">
        <v>208</v>
      </c>
      <c r="I912" t="s">
        <v>199</v>
      </c>
      <c r="J912">
        <f>VLOOKUP(F912,[1]!china_towns_second__2[[Column1]:[Y]],3,FALSE)</f>
        <v>30.070220558719001</v>
      </c>
      <c r="K912">
        <f>VLOOKUP(F912,[1]!china_towns_second__2[[Column1]:[Y]],2,FALSE)</f>
        <v>114.3395744</v>
      </c>
      <c r="L912" t="s">
        <v>4674</v>
      </c>
      <c r="M912" t="str">
        <f>VLOOKUP(H912,CHOOSE({1,2},Table18[Native],Table18[Name]),2,0)</f>
        <v>Jiāngxià Qū</v>
      </c>
      <c r="N912" t="str">
        <f>VLOOKUP(I912,CHOOSE({1,2},Table18[Native],Table18[Name]),2,0)</f>
        <v>Wŭhàn Shì</v>
      </c>
      <c r="O912" t="str">
        <f>_xlfn.CONCAT(L912," (",N912,")")</f>
        <v>Shanpo Jiedao (Wŭhàn Shì)</v>
      </c>
      <c r="P912" s="12" t="str">
        <f>IF(COUNTIF(O:O,O912)&gt;1,_xlfn.CONCAT(L912," (",M912,")"),O912)</f>
        <v>Shanpo Jiedao (Wŭhàn Shì)</v>
      </c>
    </row>
    <row r="913" spans="1:16" x14ac:dyDescent="0.25">
      <c r="A913" t="s">
        <v>2191</v>
      </c>
      <c r="B913" t="str">
        <f>IF(COUNTIF(A:A,A913)&gt;1,_xlfn.CONCAT(A913," (",N913,")"),A913)</f>
        <v>Shāpíng Zhèn</v>
      </c>
      <c r="C913" t="str">
        <f>IF(COUNTIF(B:B,B913)&gt;1,_xlfn.CONCAT(A913," (",M913,")"),B913)</f>
        <v>Shāpíng Zhèn</v>
      </c>
      <c r="D913" t="s">
        <v>2192</v>
      </c>
      <c r="E913" t="s">
        <v>256</v>
      </c>
      <c r="F913" t="str">
        <f>_xlfn.CONCAT(D913,", ",H913,", ",I913,", ","湖北省")</f>
        <v>沙坪镇, 崇阳县, 咸宁市, 湖北省</v>
      </c>
      <c r="G913">
        <v>29318</v>
      </c>
      <c r="H913" t="s">
        <v>225</v>
      </c>
      <c r="I913" t="s">
        <v>223</v>
      </c>
      <c r="J913">
        <f>VLOOKUP(F913,[1]!china_towns_second__2[[Column1]:[Y]],3,FALSE)</f>
        <v>29.4040852907718</v>
      </c>
      <c r="K913">
        <f>VLOOKUP(F913,[1]!china_towns_second__2[[Column1]:[Y]],2,FALSE)</f>
        <v>113.82571919999999</v>
      </c>
      <c r="L913" t="s">
        <v>4796</v>
      </c>
      <c r="M913" t="str">
        <f>VLOOKUP(H913,CHOOSE({1,2},Table18[Native],Table18[Name]),2,0)</f>
        <v>Chóngyáng Xiàn</v>
      </c>
      <c r="N913" t="str">
        <f>VLOOKUP(I913,CHOOSE({1,2},Table18[Native],Table18[Name]),2,0)</f>
        <v>Xiánníng Shì</v>
      </c>
      <c r="O913" t="str">
        <f>_xlfn.CONCAT(L913," (",N913,")")</f>
        <v>Shaping Zhen (Xiánníng Shì)</v>
      </c>
      <c r="P913" s="12" t="str">
        <f>IF(COUNTIF(O:O,O913)&gt;1,_xlfn.CONCAT(L913," (",M913,")"),O913)</f>
        <v>Shaping Zhen (Xiánníng Shì)</v>
      </c>
    </row>
    <row r="914" spans="1:16" x14ac:dyDescent="0.25">
      <c r="A914" t="s">
        <v>1268</v>
      </c>
      <c r="B914" t="str">
        <f>IF(COUNTIF(A:A,A914)&gt;1,_xlfn.CONCAT(A914," (",N914,")"),A914)</f>
        <v>Shāshì Nóngchăng</v>
      </c>
      <c r="C914" t="str">
        <f>IF(COUNTIF(B:B,B914)&gt;1,_xlfn.CONCAT(A914," (",M914,")"),B914)</f>
        <v>Shāshì Nóngchăng</v>
      </c>
      <c r="D914" t="s">
        <v>1269</v>
      </c>
      <c r="E914" t="s">
        <v>267</v>
      </c>
      <c r="F914" t="str">
        <f>_xlfn.CONCAT(D914,", ",H914,", ",I914,", ","湖北省")</f>
        <v>沙市农场, 沙市区, 荆州市, 湖北省</v>
      </c>
      <c r="G914">
        <v>13496</v>
      </c>
      <c r="H914" t="s">
        <v>183</v>
      </c>
      <c r="I914" t="s">
        <v>177</v>
      </c>
      <c r="J914">
        <f>VLOOKUP(F914,[1]!china_towns_second__2[[Column1]:[Y]],3,FALSE)</f>
        <v>30.251733941211398</v>
      </c>
      <c r="K914">
        <f>VLOOKUP(F914,[1]!china_towns_second__2[[Column1]:[Y]],2,FALSE)</f>
        <v>112.3301673</v>
      </c>
      <c r="L914" t="s">
        <v>4318</v>
      </c>
      <c r="M914" t="str">
        <f>VLOOKUP(H914,CHOOSE({1,2},Table18[Native],Table18[Name]),2,0)</f>
        <v>Shāshì Qū</v>
      </c>
      <c r="N914" t="str">
        <f>VLOOKUP(I914,CHOOSE({1,2},Table18[Native],Table18[Name]),2,0)</f>
        <v>Jīngzhōu Shì</v>
      </c>
      <c r="O914" t="str">
        <f>_xlfn.CONCAT(L914," (",N914,")")</f>
        <v>Shashi Nongchang (Jīngzhōu Shì)</v>
      </c>
      <c r="P914" s="12" t="str">
        <f>IF(COUNTIF(O:O,O914)&gt;1,_xlfn.CONCAT(L914," (",M914,")"),O914)</f>
        <v>Shashi Nongchang (Jīngzhōu Shì)</v>
      </c>
    </row>
    <row r="915" spans="1:16" x14ac:dyDescent="0.25">
      <c r="A915" t="s">
        <v>290</v>
      </c>
      <c r="B915" t="str">
        <f>IF(COUNTIF(A:A,A915)&gt;1,_xlfn.CONCAT(A915," (",N915,")"),A915)</f>
        <v>Shāwō Xiāng</v>
      </c>
      <c r="C915" t="str">
        <f>IF(COUNTIF(B:B,B915)&gt;1,_xlfn.CONCAT(A915," (",M915,")"),B915)</f>
        <v>Shāwō Xiāng</v>
      </c>
      <c r="D915" t="s">
        <v>291</v>
      </c>
      <c r="E915" t="s">
        <v>285</v>
      </c>
      <c r="F915" t="str">
        <f>_xlfn.CONCAT(D915,", ",H915,", ",I915,", ","湖北省")</f>
        <v>沙窝乡, 鄂城区, 鄂州市, 湖北省</v>
      </c>
      <c r="G915">
        <v>26842</v>
      </c>
      <c r="H915" t="s">
        <v>145</v>
      </c>
      <c r="I915" t="s">
        <v>144</v>
      </c>
      <c r="J915" t="e">
        <f>VLOOKUP(F915,[1]!china_towns_second__2[[Column1]:[Y]],3,FALSE)</f>
        <v>#N/A</v>
      </c>
      <c r="K915" t="e">
        <f>VLOOKUP(F915,[1]!china_towns_second__2[[Column1]:[Y]],2,FALSE)</f>
        <v>#N/A</v>
      </c>
      <c r="L915" t="s">
        <v>3836</v>
      </c>
      <c r="M915" t="str">
        <f>VLOOKUP(H915,CHOOSE({1,2},Table18[Native],Table18[Name]),2,0)</f>
        <v>Èchéng Qū</v>
      </c>
      <c r="N915" t="str">
        <f>VLOOKUP(I915,CHOOSE({1,2},Table18[Native],Table18[Name]),2,0)</f>
        <v>Èzhōu Shì</v>
      </c>
      <c r="O915" t="str">
        <f>_xlfn.CONCAT(L915," (",N915,")")</f>
        <v>Shawo Xiang (Èzhōu Shì)</v>
      </c>
      <c r="P915" s="12" t="str">
        <f>IF(COUNTIF(O:O,O915)&gt;1,_xlfn.CONCAT(L915," (",M915,")"),O915)</f>
        <v>Shawo Xiang (Èzhōu Shì)</v>
      </c>
    </row>
    <row r="916" spans="1:16" x14ac:dyDescent="0.25">
      <c r="A916" t="s">
        <v>429</v>
      </c>
      <c r="B916" t="str">
        <f>IF(COUNTIF(A:A,A916)&gt;1,_xlfn.CONCAT(A916," (",N916,")"),A916)</f>
        <v>Shāxī Xiāng</v>
      </c>
      <c r="C916" t="str">
        <f>IF(COUNTIF(B:B,B916)&gt;1,_xlfn.CONCAT(A916," (",M916,")"),B916)</f>
        <v>Shāxī Xiāng</v>
      </c>
      <c r="D916" t="s">
        <v>430</v>
      </c>
      <c r="E916" t="s">
        <v>285</v>
      </c>
      <c r="F916" t="str">
        <f>_xlfn.CONCAT(D916,", ",H916,", ",I916,", ","湖北省")</f>
        <v>沙溪乡, 利川市, 恩施土家族苗族自治州, 湖北省</v>
      </c>
      <c r="G916">
        <v>21674</v>
      </c>
      <c r="H916" t="s">
        <v>141</v>
      </c>
      <c r="I916" t="s">
        <v>135</v>
      </c>
      <c r="J916" t="e">
        <f>VLOOKUP(F916,[1]!china_towns_second__2[[Column1]:[Y]],3,FALSE)</f>
        <v>#N/A</v>
      </c>
      <c r="K916" t="e">
        <f>VLOOKUP(F916,[1]!china_towns_second__2[[Column1]:[Y]],2,FALSE)</f>
        <v>#N/A</v>
      </c>
      <c r="L916" t="s">
        <v>3905</v>
      </c>
      <c r="M916" t="str">
        <f>VLOOKUP(H916,CHOOSE({1,2},Table18[Native],Table18[Name]),2,0)</f>
        <v>Lìchuān Shì</v>
      </c>
      <c r="N916" t="str">
        <f>VLOOKUP(I916,CHOOSE({1,2},Table18[Native],Table18[Name]),2,0)</f>
        <v>Ēnshī Tŭjiāzú Miáozú Zìzhìzhōu</v>
      </c>
      <c r="O916" t="str">
        <f>_xlfn.CONCAT(L916," (",N916,")")</f>
        <v>Shaxi Xiang (Ēnshī Tŭjiāzú Miáozú Zìzhìzhōu)</v>
      </c>
      <c r="P916" s="12" t="str">
        <f>IF(COUNTIF(O:O,O916)&gt;1,_xlfn.CONCAT(L916," (",M916,")"),O916)</f>
        <v>Shaxi Xiang (Ēnshī Tŭjiāzú Miáozú Zìzhìzhōu)</v>
      </c>
    </row>
    <row r="917" spans="1:16" x14ac:dyDescent="0.25">
      <c r="A917" t="s">
        <v>1038</v>
      </c>
      <c r="B917" t="str">
        <f>IF(COUNTIF(A:A,A917)&gt;1,_xlfn.CONCAT(A917," (",N917,")"),A917)</f>
        <v>Shāyáng Jiānyù Guănlĭjú</v>
      </c>
      <c r="C917" t="str">
        <f>IF(COUNTIF(B:B,B917)&gt;1,_xlfn.CONCAT(A917," (",M917,")"),B917)</f>
        <v>Shāyáng Jiānyù Guănlĭjú</v>
      </c>
      <c r="D917" t="s">
        <v>1039</v>
      </c>
      <c r="E917" t="s">
        <v>267</v>
      </c>
      <c r="F917" t="str">
        <f>_xlfn.CONCAT(D917,", ",H917,", ",I917,", ","湖北省")</f>
        <v>沙洋监狱管理局, 沙洋县, 荆门市, 湖北省</v>
      </c>
      <c r="G917">
        <v>48551</v>
      </c>
      <c r="H917" t="s">
        <v>175</v>
      </c>
      <c r="I917" t="s">
        <v>171</v>
      </c>
      <c r="J917">
        <f>VLOOKUP(F917,[1]!china_towns_second__2[[Column1]:[Y]],3,FALSE)</f>
        <v>30.779843623851701</v>
      </c>
      <c r="K917">
        <f>VLOOKUP(F917,[1]!china_towns_second__2[[Column1]:[Y]],2,FALSE)</f>
        <v>112.5560947</v>
      </c>
      <c r="L917" t="s">
        <v>4202</v>
      </c>
      <c r="M917" t="str">
        <f>VLOOKUP(H917,CHOOSE({1,2},Table18[Native],Table18[Name]),2,0)</f>
        <v>Shāyáng Xiàn</v>
      </c>
      <c r="N917" t="str">
        <f>VLOOKUP(I917,CHOOSE({1,2},Table18[Native],Table18[Name]),2,0)</f>
        <v>Jīngmén Shì</v>
      </c>
      <c r="O917" t="str">
        <f>_xlfn.CONCAT(L917," (",N917,")")</f>
        <v>Shayang Jianyu Guanliju (Jīngmén Shì)</v>
      </c>
      <c r="P917" s="12" t="str">
        <f>IF(COUNTIF(O:O,O917)&gt;1,_xlfn.CONCAT(L917," (",M917,")"),O917)</f>
        <v>Shayang Jianyu Guanliju (Jīngmén Shì)</v>
      </c>
    </row>
    <row r="918" spans="1:16" x14ac:dyDescent="0.25">
      <c r="A918" t="s">
        <v>1040</v>
      </c>
      <c r="B918" t="str">
        <f>IF(COUNTIF(A:A,A918)&gt;1,_xlfn.CONCAT(A918," (",N918,")"),A918)</f>
        <v>Shāyáng Zhèn</v>
      </c>
      <c r="C918" t="str">
        <f>IF(COUNTIF(B:B,B918)&gt;1,_xlfn.CONCAT(A918," (",M918,")"),B918)</f>
        <v>Shāyáng Zhèn</v>
      </c>
      <c r="D918" t="s">
        <v>1041</v>
      </c>
      <c r="E918" t="s">
        <v>256</v>
      </c>
      <c r="F918" t="str">
        <f>_xlfn.CONCAT(D918,", ",H918,", ",I918,", ","湖北省")</f>
        <v>沙洋镇, 沙洋县, 荆门市, 湖北省</v>
      </c>
      <c r="G918">
        <v>59158</v>
      </c>
      <c r="H918" t="s">
        <v>175</v>
      </c>
      <c r="I918" t="s">
        <v>171</v>
      </c>
      <c r="J918">
        <f>VLOOKUP(F918,[1]!china_towns_second__2[[Column1]:[Y]],3,FALSE)</f>
        <v>30.6818540721913</v>
      </c>
      <c r="K918">
        <f>VLOOKUP(F918,[1]!china_towns_second__2[[Column1]:[Y]],2,FALSE)</f>
        <v>112.56080350000001</v>
      </c>
      <c r="L918" t="s">
        <v>4203</v>
      </c>
      <c r="M918" t="str">
        <f>VLOOKUP(H918,CHOOSE({1,2},Table18[Native],Table18[Name]),2,0)</f>
        <v>Shāyáng Xiàn</v>
      </c>
      <c r="N918" t="str">
        <f>VLOOKUP(I918,CHOOSE({1,2},Table18[Native],Table18[Name]),2,0)</f>
        <v>Jīngmén Shì</v>
      </c>
      <c r="O918" t="str">
        <f>_xlfn.CONCAT(L918," (",N918,")")</f>
        <v>Shayang Zhen (Jīngmén Shì)</v>
      </c>
      <c r="P918" s="12" t="str">
        <f>IF(COUNTIF(O:O,O918)&gt;1,_xlfn.CONCAT(L918," (",M918,")"),O918)</f>
        <v>Shayang Zhen (Jīngmén Shì)</v>
      </c>
    </row>
    <row r="919" spans="1:16" x14ac:dyDescent="0.25">
      <c r="A919" t="s">
        <v>2981</v>
      </c>
      <c r="B919" t="str">
        <f>IF(COUNTIF(A:A,A919)&gt;1,_xlfn.CONCAT(A919," (",N919,")"),A919)</f>
        <v>Shāzhènxī Zhèn</v>
      </c>
      <c r="C919" t="str">
        <f>IF(COUNTIF(B:B,B919)&gt;1,_xlfn.CONCAT(A919," (",M919,")"),B919)</f>
        <v>Shāzhènxī Zhèn</v>
      </c>
      <c r="D919" t="s">
        <v>2982</v>
      </c>
      <c r="E919" t="s">
        <v>256</v>
      </c>
      <c r="F919" t="str">
        <f>_xlfn.CONCAT(D919,", ",H919,", ",I919,", ","湖北省")</f>
        <v>沙镇溪镇, 秭归县, 宜昌市, 湖北省</v>
      </c>
      <c r="G919">
        <v>30996</v>
      </c>
      <c r="H919" t="s">
        <v>251</v>
      </c>
      <c r="I919" t="s">
        <v>238</v>
      </c>
      <c r="J919">
        <f>VLOOKUP(F919,[1]!china_towns_second__2[[Column1]:[Y]],3,FALSE)</f>
        <v>30.975424384019401</v>
      </c>
      <c r="K919">
        <f>VLOOKUP(F919,[1]!china_towns_second__2[[Column1]:[Y]],2,FALSE)</f>
        <v>110.5425564</v>
      </c>
      <c r="L919" t="s">
        <v>5211</v>
      </c>
      <c r="M919" t="str">
        <f>VLOOKUP(H919,CHOOSE({1,2},Table18[Native],Table18[Name]),2,0)</f>
        <v>Zĭguī Xiàn</v>
      </c>
      <c r="N919" t="str">
        <f>VLOOKUP(I919,CHOOSE({1,2},Table18[Native],Table18[Name]),2,0)</f>
        <v>Yíchāng Shì</v>
      </c>
      <c r="O919" t="str">
        <f>_xlfn.CONCAT(L919," (",N919,")")</f>
        <v>Shazhenxi Zhen (Yíchāng Shì)</v>
      </c>
      <c r="P919" s="12" t="str">
        <f>IF(COUNTIF(O:O,O919)&gt;1,_xlfn.CONCAT(L919," (",M919,")"),O919)</f>
        <v>Shazhenxi Zhen (Yíchāng Shì)</v>
      </c>
    </row>
    <row r="920" spans="1:16" x14ac:dyDescent="0.25">
      <c r="A920" t="s">
        <v>2545</v>
      </c>
      <c r="B920" t="str">
        <f>IF(COUNTIF(A:A,A920)&gt;1,_xlfn.CONCAT(A920," (",N920,")"),A920)</f>
        <v>Shāzuĭ Jiēdào</v>
      </c>
      <c r="C920" t="str">
        <f>IF(COUNTIF(B:B,B920)&gt;1,_xlfn.CONCAT(A920," (",M920,")"),B920)</f>
        <v>Shāzuĭ Jiēdào</v>
      </c>
      <c r="D920" t="s">
        <v>2546</v>
      </c>
      <c r="E920" t="s">
        <v>270</v>
      </c>
      <c r="F920" t="str">
        <f>_xlfn.CONCAT(D920,", ",H920,", ",I920,", ","湖北省")</f>
        <v>沙嘴街道, 仙桃市, 湖北省省直辖县级行政区划, 湖北省</v>
      </c>
      <c r="G920">
        <v>72590</v>
      </c>
      <c r="H920" t="s">
        <v>170</v>
      </c>
      <c r="I920" t="s">
        <v>166</v>
      </c>
      <c r="J920">
        <f>VLOOKUP(F920,[1]!china_towns_second__2[[Column1]:[Y]],3,FALSE)</f>
        <v>30.332160673702301</v>
      </c>
      <c r="K920">
        <f>VLOOKUP(F920,[1]!china_towns_second__2[[Column1]:[Y]],2,FALSE)</f>
        <v>113.4557286</v>
      </c>
      <c r="L920" t="s">
        <v>4986</v>
      </c>
      <c r="M920" t="str">
        <f>VLOOKUP(H920,CHOOSE({1,2},Table18[Native],Table18[Name]),2,0)</f>
        <v>Xiāntáo Shì</v>
      </c>
      <c r="N920" t="str">
        <f>VLOOKUP(I920,CHOOSE({1,2},Table18[Native],Table18[Name]),2,0)</f>
        <v>Húbĕi Shĕngzhíxiáxiàn Jíxíngzhèng Qūhuà</v>
      </c>
      <c r="O920" t="str">
        <f>_xlfn.CONCAT(L920," (",N920,")")</f>
        <v>Shazui Jiedao (Húbĕi Shĕngzhíxiáxiàn Jíxíngzhèng Qūhuà)</v>
      </c>
      <c r="P920" s="12" t="str">
        <f>IF(COUNTIF(O:O,O920)&gt;1,_xlfn.CONCAT(L920," (",M920,")"),O920)</f>
        <v>Shazui Jiedao (Húbĕi Shĕngzhíxiáxiàn Jíxíngzhèng Qūhuà)</v>
      </c>
    </row>
    <row r="921" spans="1:16" x14ac:dyDescent="0.25">
      <c r="A921" t="s">
        <v>1955</v>
      </c>
      <c r="B921" t="str">
        <f>IF(COUNTIF(A:A,A921)&gt;1,_xlfn.CONCAT(A921," (",N921,")"),A921)</f>
        <v>Shèkŏu Jiēdào</v>
      </c>
      <c r="C921" t="str">
        <f>IF(COUNTIF(B:B,B921)&gt;1,_xlfn.CONCAT(A921," (",M921,")"),B921)</f>
        <v>Shèkŏu Jiēdào</v>
      </c>
      <c r="D921" t="s">
        <v>1956</v>
      </c>
      <c r="E921" t="s">
        <v>270</v>
      </c>
      <c r="F921" t="str">
        <f>_xlfn.CONCAT(D921,", ",H921,", ",I921,", ","湖北省")</f>
        <v>滠口街道, 黄陂区, 武汉市, 湖北省</v>
      </c>
      <c r="G921">
        <v>42985</v>
      </c>
      <c r="H921" t="s">
        <v>205</v>
      </c>
      <c r="I921" t="s">
        <v>199</v>
      </c>
      <c r="J921">
        <f>VLOOKUP(F921,[1]!china_towns_second__2[[Column1]:[Y]],3,FALSE)</f>
        <v>30.743725287197002</v>
      </c>
      <c r="K921">
        <f>VLOOKUP(F921,[1]!china_towns_second__2[[Column1]:[Y]],2,FALSE)</f>
        <v>114.3381129</v>
      </c>
      <c r="L921" t="s">
        <v>4675</v>
      </c>
      <c r="M921" t="str">
        <f>VLOOKUP(H921,CHOOSE({1,2},Table18[Native],Table18[Name]),2,0)</f>
        <v>Huángpí Qū</v>
      </c>
      <c r="N921" t="str">
        <f>VLOOKUP(I921,CHOOSE({1,2},Table18[Native],Table18[Name]),2,0)</f>
        <v>Wŭhàn Shì</v>
      </c>
      <c r="O921" t="str">
        <f>_xlfn.CONCAT(L921," (",N921,")")</f>
        <v>Shekou Jiedao (Wŭhàn Shì)</v>
      </c>
      <c r="P921" s="12" t="str">
        <f>IF(COUNTIF(O:O,O921)&gt;1,_xlfn.CONCAT(L921," (",M921,")"),O921)</f>
        <v>Shekou Jiedao (Wŭhàn Shì)</v>
      </c>
    </row>
    <row r="922" spans="1:16" x14ac:dyDescent="0.25">
      <c r="A922" t="s">
        <v>431</v>
      </c>
      <c r="B922" t="str">
        <f>IF(COUNTIF(A:A,A922)&gt;1,_xlfn.CONCAT(A922," (",N922,")"),A922)</f>
        <v>Shèngjiābà Zhèn</v>
      </c>
      <c r="C922" t="str">
        <f>IF(COUNTIF(B:B,B922)&gt;1,_xlfn.CONCAT(A922," (",M922,")"),B922)</f>
        <v>Shèngjiābà Zhèn</v>
      </c>
      <c r="D922" t="s">
        <v>432</v>
      </c>
      <c r="E922" t="s">
        <v>256</v>
      </c>
      <c r="F922" t="str">
        <f>_xlfn.CONCAT(D922,", ",H922,", ",I922,", ","湖北省")</f>
        <v>盛家坝镇, 恩施市, 恩施土家族苗族自治州, 湖北省</v>
      </c>
      <c r="G922">
        <v>30659</v>
      </c>
      <c r="H922" t="s">
        <v>137</v>
      </c>
      <c r="I922" t="s">
        <v>135</v>
      </c>
      <c r="J922">
        <f>VLOOKUP(F922,[1]!china_towns_second__2[[Column1]:[Y]],3,FALSE)</f>
        <v>30.006325537720802</v>
      </c>
      <c r="K922">
        <f>VLOOKUP(F922,[1]!china_towns_second__2[[Column1]:[Y]],2,FALSE)</f>
        <v>109.2358108</v>
      </c>
      <c r="L922" t="s">
        <v>3906</v>
      </c>
      <c r="M922" t="str">
        <f>VLOOKUP(H922,CHOOSE({1,2},Table18[Native],Table18[Name]),2,0)</f>
        <v>Ēnshī Shì</v>
      </c>
      <c r="N922" t="str">
        <f>VLOOKUP(I922,CHOOSE({1,2},Table18[Native],Table18[Name]),2,0)</f>
        <v>Ēnshī Tŭjiāzú Miáozú Zìzhìzhōu</v>
      </c>
      <c r="O922" t="str">
        <f>_xlfn.CONCAT(L922," (",N922,")")</f>
        <v>Shengjiaba Zhen (Ēnshī Tŭjiāzú Miáozú Zìzhìzhōu)</v>
      </c>
      <c r="P922" s="12" t="str">
        <f>IF(COUNTIF(O:O,O922)&gt;1,_xlfn.CONCAT(L922," (",M922,")"),O922)</f>
        <v>Shengjiaba Zhen (Ēnshī Tŭjiāzú Miáozú Zìzhìzhōu)</v>
      </c>
    </row>
    <row r="923" spans="1:16" x14ac:dyDescent="0.25">
      <c r="A923" t="s">
        <v>2361</v>
      </c>
      <c r="B923" t="str">
        <f>IF(COUNTIF(A:A,A923)&gt;1,_xlfn.CONCAT(A923," (",N923,")"),A923)</f>
        <v>Shèngkāng Zhèn</v>
      </c>
      <c r="C923" t="str">
        <f>IF(COUNTIF(B:B,B923)&gt;1,_xlfn.CONCAT(A923," (",M923,")"),B923)</f>
        <v>Shèngkāng Zhèn</v>
      </c>
      <c r="D923" t="s">
        <v>2362</v>
      </c>
      <c r="E923" t="s">
        <v>256</v>
      </c>
      <c r="F923" t="str">
        <f>_xlfn.CONCAT(D923,", ",H923,", ",I923,", ","湖北省")</f>
        <v>盛康镇, 谷城县, 襄阳市, 湖北省</v>
      </c>
      <c r="G923">
        <v>56582</v>
      </c>
      <c r="H923" t="s">
        <v>216</v>
      </c>
      <c r="I923" t="s">
        <v>213</v>
      </c>
      <c r="J923">
        <f>VLOOKUP(F923,[1]!china_towns_second__2[[Column1]:[Y]],3,FALSE)</f>
        <v>32.120811951412399</v>
      </c>
      <c r="K923">
        <f>VLOOKUP(F923,[1]!china_towns_second__2[[Column1]:[Y]],2,FALSE)</f>
        <v>111.5677531</v>
      </c>
      <c r="L923" t="s">
        <v>4892</v>
      </c>
      <c r="M923" t="str">
        <f>VLOOKUP(H923,CHOOSE({1,2},Table18[Native],Table18[Name]),2,0)</f>
        <v>Gŭchéng Xiàn</v>
      </c>
      <c r="N923" t="str">
        <f>VLOOKUP(I923,CHOOSE({1,2},Table18[Native],Table18[Name]),2,0)</f>
        <v>Xiāngyáng Shì</v>
      </c>
      <c r="O923" t="str">
        <f>_xlfn.CONCAT(L923," (",N923,")")</f>
        <v>Shengkang Zhen (Xiāngyáng Shì)</v>
      </c>
      <c r="P923" s="12" t="str">
        <f>IF(COUNTIF(O:O,O923)&gt;1,_xlfn.CONCAT(L923," (",M923,")"),O923)</f>
        <v>Shengkang Zhen (Xiāngyáng Shì)</v>
      </c>
    </row>
    <row r="924" spans="1:16" x14ac:dyDescent="0.25">
      <c r="A924" t="s">
        <v>1270</v>
      </c>
      <c r="B924" t="str">
        <f>IF(COUNTIF(A:A,A924)&gt;1,_xlfn.CONCAT(A924," (",N924,")"),A924)</f>
        <v>Shènglì Jiēdào</v>
      </c>
      <c r="C924" t="str">
        <f>IF(COUNTIF(B:B,B924)&gt;1,_xlfn.CONCAT(A924," (",M924,")"),B924)</f>
        <v>Shènglì Jiēdào</v>
      </c>
      <c r="D924" t="s">
        <v>1271</v>
      </c>
      <c r="E924" t="s">
        <v>270</v>
      </c>
      <c r="F924" t="str">
        <f>_xlfn.CONCAT(D924,", ",H924,", ",I924,", ","湖北省")</f>
        <v>胜利街道, 沙市区, 荆州市, 湖北省</v>
      </c>
      <c r="G924">
        <v>75002</v>
      </c>
      <c r="H924" t="s">
        <v>183</v>
      </c>
      <c r="I924" t="s">
        <v>177</v>
      </c>
      <c r="J924">
        <f>VLOOKUP(F924,[1]!china_towns_second__2[[Column1]:[Y]],3,FALSE)</f>
        <v>30.3125949142207</v>
      </c>
      <c r="K924">
        <f>VLOOKUP(F924,[1]!china_towns_second__2[[Column1]:[Y]],2,FALSE)</f>
        <v>112.2582879</v>
      </c>
      <c r="L924" t="s">
        <v>4319</v>
      </c>
      <c r="M924" t="str">
        <f>VLOOKUP(H924,CHOOSE({1,2},Table18[Native],Table18[Name]),2,0)</f>
        <v>Shāshì Qū</v>
      </c>
      <c r="N924" t="str">
        <f>VLOOKUP(I924,CHOOSE({1,2},Table18[Native],Table18[Name]),2,0)</f>
        <v>Jīngzhōu Shì</v>
      </c>
      <c r="O924" t="str">
        <f>_xlfn.CONCAT(L924," (",N924,")")</f>
        <v>Shengli Jiedao (Jīngzhōu Shì)</v>
      </c>
      <c r="P924" s="12" t="str">
        <f>IF(COUNTIF(O:O,O924)&gt;1,_xlfn.CONCAT(L924," (",M924,")"),O924)</f>
        <v>Shengli Jiedao (Jīngzhōu Shì)</v>
      </c>
    </row>
    <row r="925" spans="1:16" x14ac:dyDescent="0.25">
      <c r="A925" t="s">
        <v>715</v>
      </c>
      <c r="B925" t="str">
        <f>IF(COUNTIF(A:A,A925)&gt;1,_xlfn.CONCAT(A925," (",N925,")"),A925)</f>
        <v>Shènglì Zhèn</v>
      </c>
      <c r="C925" t="str">
        <f>IF(COUNTIF(B:B,B925)&gt;1,_xlfn.CONCAT(A925," (",M925,")"),B925)</f>
        <v>Shènglì Zhèn</v>
      </c>
      <c r="D925" t="s">
        <v>716</v>
      </c>
      <c r="E925" t="s">
        <v>256</v>
      </c>
      <c r="F925" t="str">
        <f>_xlfn.CONCAT(D925,", ",H925,", ",I925,", ","湖北省")</f>
        <v>胜利镇, 罗田县, 黄冈市, 湖北省</v>
      </c>
      <c r="G925">
        <v>59219</v>
      </c>
      <c r="H925" t="s">
        <v>152</v>
      </c>
      <c r="I925" t="s">
        <v>148</v>
      </c>
      <c r="J925">
        <f>VLOOKUP(F925,[1]!china_towns_second__2[[Column1]:[Y]],3,FALSE)</f>
        <v>31.168577020803401</v>
      </c>
      <c r="K925">
        <f>VLOOKUP(F925,[1]!china_towns_second__2[[Column1]:[Y]],2,FALSE)</f>
        <v>115.47686710000001</v>
      </c>
      <c r="L925" t="s">
        <v>4049</v>
      </c>
      <c r="M925" t="str">
        <f>VLOOKUP(H925,CHOOSE({1,2},Table18[Native],Table18[Name]),2,0)</f>
        <v>Luótián Xiàn</v>
      </c>
      <c r="N925" t="str">
        <f>VLOOKUP(I925,CHOOSE({1,2},Table18[Native],Table18[Name]),2,0)</f>
        <v>Huánggāng Shì</v>
      </c>
      <c r="O925" t="str">
        <f>_xlfn.CONCAT(L925," (",N925,")")</f>
        <v>Shengli Zhen (Huánggāng Shì)</v>
      </c>
      <c r="P925" s="12" t="str">
        <f>IF(COUNTIF(O:O,O925)&gt;1,_xlfn.CONCAT(L925," (",M925,")"),O925)</f>
        <v>Shengli Zhen (Huánggāng Shì)</v>
      </c>
    </row>
    <row r="926" spans="1:16" x14ac:dyDescent="0.25">
      <c r="A926" t="s">
        <v>918</v>
      </c>
      <c r="B926" t="str">
        <f>IF(COUNTIF(A:A,A926)&gt;1,_xlfn.CONCAT(A926," (",N926,")"),A926)</f>
        <v>Shèngyánggăng Jiēdào</v>
      </c>
      <c r="C926" t="str">
        <f>IF(COUNTIF(B:B,B926)&gt;1,_xlfn.CONCAT(A926," (",M926,")"),B926)</f>
        <v>Shèngyánggăng Jiēdào</v>
      </c>
      <c r="D926" t="s">
        <v>919</v>
      </c>
      <c r="E926" t="s">
        <v>270</v>
      </c>
      <c r="F926" t="str">
        <f>_xlfn.CONCAT(D926,", ",H926,", ",I926,", ","湖北省")</f>
        <v>胜阳港街道, 黄石港区, 黄石市, 湖北省</v>
      </c>
      <c r="G926">
        <v>46649</v>
      </c>
      <c r="H926" t="s">
        <v>161</v>
      </c>
      <c r="I926" t="s">
        <v>159</v>
      </c>
      <c r="J926" t="e">
        <f>VLOOKUP(F926,[1]!china_towns_second__2[[Column1]:[Y]],3,FALSE)</f>
        <v>#N/A</v>
      </c>
      <c r="K926" t="e">
        <f>VLOOKUP(F926,[1]!china_towns_second__2[[Column1]:[Y]],2,FALSE)</f>
        <v>#N/A</v>
      </c>
      <c r="L926" t="s">
        <v>4143</v>
      </c>
      <c r="M926" t="str">
        <f>VLOOKUP(H926,CHOOSE({1,2},Table18[Native],Table18[Name]),2,0)</f>
        <v>Huángshígăng Qū</v>
      </c>
      <c r="N926" t="str">
        <f>VLOOKUP(I926,CHOOSE({1,2},Table18[Native],Table18[Name]),2,0)</f>
        <v>Huángshí Shì</v>
      </c>
      <c r="O926" t="str">
        <f>_xlfn.CONCAT(L926," (",N926,")")</f>
        <v>Shengyanggang Jiedao (Huángshí Shì)</v>
      </c>
      <c r="P926" s="12" t="str">
        <f>IF(COUNTIF(O:O,O926)&gt;1,_xlfn.CONCAT(L926," (",M926,")"),O926)</f>
        <v>Shengyanggang Jiedao (Huángshí Shì)</v>
      </c>
    </row>
    <row r="927" spans="1:16" x14ac:dyDescent="0.25">
      <c r="A927" t="s">
        <v>1546</v>
      </c>
      <c r="B927" t="str">
        <f>IF(COUNTIF(A:A,A927)&gt;1,_xlfn.CONCAT(A927," (",N927,")"),A927)</f>
        <v>Shēnhé Xiāng</v>
      </c>
      <c r="C927" t="str">
        <f>IF(COUNTIF(B:B,B927)&gt;1,_xlfn.CONCAT(A927," (",M927,")"),B927)</f>
        <v>Shēnhé Xiāng</v>
      </c>
      <c r="D927" t="s">
        <v>1547</v>
      </c>
      <c r="E927" t="s">
        <v>285</v>
      </c>
      <c r="F927" t="str">
        <f>_xlfn.CONCAT(D927,", ",H927,", ",I927,", ","湖北省")</f>
        <v>深河乡, 竹山县, 十堰市, 湖北省</v>
      </c>
      <c r="G927">
        <v>10987</v>
      </c>
      <c r="H927" t="s">
        <v>193</v>
      </c>
      <c r="I927" t="s">
        <v>186</v>
      </c>
      <c r="J927" t="e">
        <f>VLOOKUP(F927,[1]!china_towns_second__2[[Column1]:[Y]],3,FALSE)</f>
        <v>#N/A</v>
      </c>
      <c r="K927" t="e">
        <f>VLOOKUP(F927,[1]!china_towns_second__2[[Column1]:[Y]],2,FALSE)</f>
        <v>#N/A</v>
      </c>
      <c r="L927" t="s">
        <v>4463</v>
      </c>
      <c r="M927" t="str">
        <f>VLOOKUP(H927,CHOOSE({1,2},Table18[Native],Table18[Name]),2,0)</f>
        <v>Zhúshān Xiàn</v>
      </c>
      <c r="N927" t="str">
        <f>VLOOKUP(I927,CHOOSE({1,2},Table18[Native],Table18[Name]),2,0)</f>
        <v>Shíyàn Shì</v>
      </c>
      <c r="O927" t="str">
        <f>_xlfn.CONCAT(L927," (",N927,")")</f>
        <v>Shenhe Xiang (Shíyàn Shì)</v>
      </c>
      <c r="P927" s="12" t="str">
        <f>IF(COUNTIF(O:O,O927)&gt;1,_xlfn.CONCAT(L927," (",M927,")"),O927)</f>
        <v>Shenhe Xiang (Shíyàn Shì)</v>
      </c>
    </row>
    <row r="928" spans="1:16" x14ac:dyDescent="0.25">
      <c r="A928" t="s">
        <v>1042</v>
      </c>
      <c r="B928" t="str">
        <f>IF(COUNTIF(A:A,A928)&gt;1,_xlfn.CONCAT(A928," (",N928,")"),A928)</f>
        <v>Shĕnjí Zhèn</v>
      </c>
      <c r="C928" t="str">
        <f>IF(COUNTIF(B:B,B928)&gt;1,_xlfn.CONCAT(A928," (",M928,")"),B928)</f>
        <v>Shĕnjí Zhèn</v>
      </c>
      <c r="D928" t="s">
        <v>1043</v>
      </c>
      <c r="E928" t="s">
        <v>256</v>
      </c>
      <c r="F928" t="str">
        <f>_xlfn.CONCAT(D928,", ",H928,", ",I928,", ","湖北省")</f>
        <v>沈集镇, 沙洋县, 荆门市, 湖北省</v>
      </c>
      <c r="G928">
        <v>33647</v>
      </c>
      <c r="H928" t="s">
        <v>175</v>
      </c>
      <c r="I928" t="s">
        <v>171</v>
      </c>
      <c r="J928">
        <f>VLOOKUP(F928,[1]!china_towns_second__2[[Column1]:[Y]],3,FALSE)</f>
        <v>30.838160054179198</v>
      </c>
      <c r="K928">
        <f>VLOOKUP(F928,[1]!china_towns_second__2[[Column1]:[Y]],2,FALSE)</f>
        <v>112.39584670000001</v>
      </c>
      <c r="L928" t="s">
        <v>4204</v>
      </c>
      <c r="M928" t="str">
        <f>VLOOKUP(H928,CHOOSE({1,2},Table18[Native],Table18[Name]),2,0)</f>
        <v>Shāyáng Xiàn</v>
      </c>
      <c r="N928" t="str">
        <f>VLOOKUP(I928,CHOOSE({1,2},Table18[Native],Table18[Name]),2,0)</f>
        <v>Jīngmén Shì</v>
      </c>
      <c r="O928" t="str">
        <f>_xlfn.CONCAT(L928," (",N928,")")</f>
        <v>Shenji Zhen (Jīngmén Shì)</v>
      </c>
      <c r="P928" s="12" t="str">
        <f>IF(COUNTIF(O:O,O928)&gt;1,_xlfn.CONCAT(L928," (",M928,")"),O928)</f>
        <v>Shenji Zhen (Jīngmén Shì)</v>
      </c>
    </row>
    <row r="929" spans="1:16" x14ac:dyDescent="0.25">
      <c r="A929" t="s">
        <v>920</v>
      </c>
      <c r="B929" t="str">
        <f>IF(COUNTIF(A:A,A929)&gt;1,_xlfn.CONCAT(A929," (",N929,")"),A929)</f>
        <v>Shĕnjiāyíng Jiēdào</v>
      </c>
      <c r="C929" t="str">
        <f>IF(COUNTIF(B:B,B929)&gt;1,_xlfn.CONCAT(A929," (",M929,")"),B929)</f>
        <v>Shĕnjiāyíng Jiēdào</v>
      </c>
      <c r="D929" t="s">
        <v>921</v>
      </c>
      <c r="E929" t="s">
        <v>270</v>
      </c>
      <c r="F929" t="str">
        <f>_xlfn.CONCAT(D929,", ",H929,", ",I929,", ","湖北省")</f>
        <v>沈家营街道, 黄石港区, 黄石市, 湖北省</v>
      </c>
      <c r="G929">
        <v>46405</v>
      </c>
      <c r="H929" t="s">
        <v>161</v>
      </c>
      <c r="I929" t="s">
        <v>159</v>
      </c>
      <c r="J929" t="e">
        <f>VLOOKUP(F929,[1]!china_towns_second__2[[Column1]:[Y]],3,FALSE)</f>
        <v>#N/A</v>
      </c>
      <c r="K929" t="e">
        <f>VLOOKUP(F929,[1]!china_towns_second__2[[Column1]:[Y]],2,FALSE)</f>
        <v>#N/A</v>
      </c>
      <c r="L929" t="s">
        <v>4144</v>
      </c>
      <c r="M929" t="str">
        <f>VLOOKUP(H929,CHOOSE({1,2},Table18[Native],Table18[Name]),2,0)</f>
        <v>Huángshígăng Qū</v>
      </c>
      <c r="N929" t="str">
        <f>VLOOKUP(I929,CHOOSE({1,2},Table18[Native],Table18[Name]),2,0)</f>
        <v>Huángshí Shì</v>
      </c>
      <c r="O929" t="str">
        <f>_xlfn.CONCAT(L929," (",N929,")")</f>
        <v>Shenjiaying Jiedao (Huángshí Shì)</v>
      </c>
      <c r="P929" s="12" t="str">
        <f>IF(COUNTIF(O:O,O929)&gt;1,_xlfn.CONCAT(L929," (",M929,")"),O929)</f>
        <v>Shenjiaying Jiedao (Huángshí Shì)</v>
      </c>
    </row>
    <row r="930" spans="1:16" x14ac:dyDescent="0.25">
      <c r="A930" t="s">
        <v>2193</v>
      </c>
      <c r="B930" t="str">
        <f>IF(COUNTIF(A:A,A930)&gt;1,_xlfn.CONCAT(A930," (",N930,")"),A930)</f>
        <v>Shénshān Zhèn</v>
      </c>
      <c r="C930" t="str">
        <f>IF(COUNTIF(B:B,B930)&gt;1,_xlfn.CONCAT(A930," (",M930,")"),B930)</f>
        <v>Shénshān Zhèn</v>
      </c>
      <c r="D930" t="s">
        <v>2194</v>
      </c>
      <c r="E930" t="s">
        <v>256</v>
      </c>
      <c r="F930" t="str">
        <f>_xlfn.CONCAT(D930,", ",H930,", ",I930,", ","湖北省")</f>
        <v>神山镇, 赤壁市, 咸宁市, 湖北省</v>
      </c>
      <c r="G930">
        <v>24846</v>
      </c>
      <c r="H930" t="s">
        <v>224</v>
      </c>
      <c r="I930" t="s">
        <v>223</v>
      </c>
      <c r="J930">
        <f>VLOOKUP(F930,[1]!china_towns_second__2[[Column1]:[Y]],3,FALSE)</f>
        <v>29.884979403380399</v>
      </c>
      <c r="K930">
        <f>VLOOKUP(F930,[1]!china_towns_second__2[[Column1]:[Y]],2,FALSE)</f>
        <v>114.0319896</v>
      </c>
      <c r="L930" t="s">
        <v>4797</v>
      </c>
      <c r="M930" t="str">
        <f>VLOOKUP(H930,CHOOSE({1,2},Table18[Native],Table18[Name]),2,0)</f>
        <v>Chìbì Shì</v>
      </c>
      <c r="N930" t="str">
        <f>VLOOKUP(I930,CHOOSE({1,2},Table18[Native],Table18[Name]),2,0)</f>
        <v>Xiánníng Shì</v>
      </c>
      <c r="O930" t="str">
        <f>_xlfn.CONCAT(L930," (",N930,")")</f>
        <v>Shenshan Zhen (Xiánníng Shì)</v>
      </c>
      <c r="P930" s="12" t="str">
        <f>IF(COUNTIF(O:O,O930)&gt;1,_xlfn.CONCAT(L930," (",M930,")"),O930)</f>
        <v>Shenshan Zhen (Xiánníng Shì)</v>
      </c>
    </row>
    <row r="931" spans="1:16" x14ac:dyDescent="0.25">
      <c r="A931" t="s">
        <v>1957</v>
      </c>
      <c r="B931" t="str">
        <f>IF(COUNTIF(A:A,A931)&gt;1,_xlfn.CONCAT(A931," (",N931,")"),A931)</f>
        <v>Shēshān Jiēdào</v>
      </c>
      <c r="C931" t="str">
        <f>IF(COUNTIF(B:B,B931)&gt;1,_xlfn.CONCAT(A931," (",M931,")"),B931)</f>
        <v>Shēshān Jiēdào</v>
      </c>
      <c r="D931" t="s">
        <v>1958</v>
      </c>
      <c r="E931" t="s">
        <v>270</v>
      </c>
      <c r="F931" t="str">
        <f>_xlfn.CONCAT(D931,", ",H931,", ",I931,", ","湖北省")</f>
        <v>奓山街道, 蔡甸区, 武汉市, 湖北省</v>
      </c>
      <c r="G931">
        <v>46008</v>
      </c>
      <c r="H931" t="s">
        <v>200</v>
      </c>
      <c r="I931" t="s">
        <v>199</v>
      </c>
      <c r="J931">
        <f>VLOOKUP(F931,[1]!china_towns_second__2[[Column1]:[Y]],3,FALSE)</f>
        <v>30.4298782724243</v>
      </c>
      <c r="K931">
        <f>VLOOKUP(F931,[1]!china_towns_second__2[[Column1]:[Y]],2,FALSE)</f>
        <v>113.9959107</v>
      </c>
      <c r="L931" t="s">
        <v>4676</v>
      </c>
      <c r="M931" t="str">
        <f>VLOOKUP(H931,CHOOSE({1,2},Table18[Native],Table18[Name]),2,0)</f>
        <v>Càidiàn Qū</v>
      </c>
      <c r="N931" t="str">
        <f>VLOOKUP(I931,CHOOSE({1,2},Table18[Native],Table18[Name]),2,0)</f>
        <v>Wŭhàn Shì</v>
      </c>
      <c r="O931" t="str">
        <f>_xlfn.CONCAT(L931," (",N931,")")</f>
        <v>Sheshan Jiedao (Wŭhàn Shì)</v>
      </c>
      <c r="P931" s="12" t="str">
        <f>IF(COUNTIF(O:O,O931)&gt;1,_xlfn.CONCAT(L931," (",M931,")"),O931)</f>
        <v>Sheshan Jiedao (Wŭhàn Shì)</v>
      </c>
    </row>
    <row r="932" spans="1:16" x14ac:dyDescent="0.25">
      <c r="A932" t="s">
        <v>2195</v>
      </c>
      <c r="B932" t="str">
        <f>IF(COUNTIF(A:A,A932)&gt;1,_xlfn.CONCAT(A932," (",N932,")"),A932)</f>
        <v>Shíchéng Zhèn</v>
      </c>
      <c r="C932" t="str">
        <f>IF(COUNTIF(B:B,B932)&gt;1,_xlfn.CONCAT(A932," (",M932,")"),B932)</f>
        <v>Shíchéng Zhèn</v>
      </c>
      <c r="D932" t="s">
        <v>2196</v>
      </c>
      <c r="E932" t="s">
        <v>256</v>
      </c>
      <c r="F932" t="str">
        <f>_xlfn.CONCAT(D932,", ",H932,", ",I932,", ","湖北省")</f>
        <v>石城镇, 崇阳县, 咸宁市, 湖北省</v>
      </c>
      <c r="G932">
        <v>35841</v>
      </c>
      <c r="H932" t="s">
        <v>225</v>
      </c>
      <c r="I932" t="s">
        <v>223</v>
      </c>
      <c r="J932">
        <f>VLOOKUP(F932,[1]!china_towns_second__2[[Column1]:[Y]],3,FALSE)</f>
        <v>29.4750993334643</v>
      </c>
      <c r="K932">
        <f>VLOOKUP(F932,[1]!china_towns_second__2[[Column1]:[Y]],2,FALSE)</f>
        <v>113.8694792</v>
      </c>
      <c r="L932" t="s">
        <v>4798</v>
      </c>
      <c r="M932" t="str">
        <f>VLOOKUP(H932,CHOOSE({1,2},Table18[Native],Table18[Name]),2,0)</f>
        <v>Chóngyáng Xiàn</v>
      </c>
      <c r="N932" t="str">
        <f>VLOOKUP(I932,CHOOSE({1,2},Table18[Native],Table18[Name]),2,0)</f>
        <v>Xiánníng Shì</v>
      </c>
      <c r="O932" t="str">
        <f>_xlfn.CONCAT(L932," (",N932,")")</f>
        <v>Shicheng Zhen (Xiánníng Shì)</v>
      </c>
      <c r="P932" s="12" t="str">
        <f>IF(COUNTIF(O:O,O932)&gt;1,_xlfn.CONCAT(L932," (",M932,")"),O932)</f>
        <v>Shicheng Zhen (Xiánníng Shì)</v>
      </c>
    </row>
    <row r="933" spans="1:16" x14ac:dyDescent="0.25">
      <c r="A933" t="s">
        <v>1959</v>
      </c>
      <c r="B933" t="str">
        <f>IF(COUNTIF(A:A,A933)&gt;1,_xlfn.CONCAT(A933," (",N933,")"),A933)</f>
        <v>Shídòng Jiēdào</v>
      </c>
      <c r="C933" t="str">
        <f>IF(COUNTIF(B:B,B933)&gt;1,_xlfn.CONCAT(A933," (",M933,")"),B933)</f>
        <v>Shídòng Jiēdào</v>
      </c>
      <c r="D933" t="s">
        <v>1960</v>
      </c>
      <c r="E933" t="s">
        <v>270</v>
      </c>
      <c r="F933" t="str">
        <f>_xlfn.CONCAT(D933,", ",H933,", ",I933,", ","湖北省")</f>
        <v>石洞街道, 武昌区, 武汉市, 湖北省</v>
      </c>
      <c r="G933">
        <v>6664</v>
      </c>
      <c r="H933" t="s">
        <v>211</v>
      </c>
      <c r="I933" t="s">
        <v>199</v>
      </c>
      <c r="J933" t="e">
        <f>VLOOKUP(F933,[1]!china_towns_second__2[[Column1]:[Y]],3,FALSE)</f>
        <v>#N/A</v>
      </c>
      <c r="K933" t="e">
        <f>VLOOKUP(F933,[1]!china_towns_second__2[[Column1]:[Y]],2,FALSE)</f>
        <v>#N/A</v>
      </c>
      <c r="L933" t="s">
        <v>4677</v>
      </c>
      <c r="M933" t="str">
        <f>VLOOKUP(H933,CHOOSE({1,2},Table18[Native],Table18[Name]),2,0)</f>
        <v>Wŭchāng Qū</v>
      </c>
      <c r="N933" t="str">
        <f>VLOOKUP(I933,CHOOSE({1,2},Table18[Native],Table18[Name]),2,0)</f>
        <v>Wŭhàn Shì</v>
      </c>
      <c r="O933" t="str">
        <f>_xlfn.CONCAT(L933," (",N933,")")</f>
        <v>Shidong Jiedao (Wŭhàn Shì)</v>
      </c>
      <c r="P933" s="12" t="str">
        <f>IF(COUNTIF(O:O,O933)&gt;1,_xlfn.CONCAT(L933," (",M933,")"),O933)</f>
        <v>Shidong Jiedao (Wŭhàn Shì)</v>
      </c>
    </row>
    <row r="934" spans="1:16" x14ac:dyDescent="0.25">
      <c r="A934" t="s">
        <v>717</v>
      </c>
      <c r="B934" t="str">
        <f>IF(COUNTIF(A:A,A934)&gt;1,_xlfn.CONCAT(A934," (",N934,")"),A934)</f>
        <v>Shífósì Zhèn</v>
      </c>
      <c r="C934" t="str">
        <f>IF(COUNTIF(B:B,B934)&gt;1,_xlfn.CONCAT(A934," (",M934,")"),B934)</f>
        <v>Shífósì Zhèn</v>
      </c>
      <c r="D934" t="s">
        <v>718</v>
      </c>
      <c r="E934" t="s">
        <v>256</v>
      </c>
      <c r="F934" t="str">
        <f>_xlfn.CONCAT(D934,", ",H934,", ",I934,", ","湖北省")</f>
        <v>石佛寺镇, 武穴市, 黄冈市, 湖北省</v>
      </c>
      <c r="G934">
        <v>44857</v>
      </c>
      <c r="H934" t="s">
        <v>156</v>
      </c>
      <c r="I934" t="s">
        <v>148</v>
      </c>
      <c r="J934">
        <f>VLOOKUP(F934,[1]!china_towns_second__2[[Column1]:[Y]],3,FALSE)</f>
        <v>29.937464192299199</v>
      </c>
      <c r="K934">
        <f>VLOOKUP(F934,[1]!china_towns_second__2[[Column1]:[Y]],2,FALSE)</f>
        <v>115.6427236</v>
      </c>
      <c r="L934" t="s">
        <v>4050</v>
      </c>
      <c r="M934" t="str">
        <f>VLOOKUP(H934,CHOOSE({1,2},Table18[Native],Table18[Name]),2,0)</f>
        <v>Wŭxué Shì</v>
      </c>
      <c r="N934" t="str">
        <f>VLOOKUP(I934,CHOOSE({1,2},Table18[Native],Table18[Name]),2,0)</f>
        <v>Huánggāng Shì</v>
      </c>
      <c r="O934" t="str">
        <f>_xlfn.CONCAT(L934," (",N934,")")</f>
        <v>Shifosi Zhen (Huánggāng Shì)</v>
      </c>
      <c r="P934" s="12" t="str">
        <f>IF(COUNTIF(O:O,O934)&gt;1,_xlfn.CONCAT(L934," (",M934,")"),O934)</f>
        <v>Shifosi Zhen (Huánggāng Shì)</v>
      </c>
    </row>
    <row r="935" spans="1:16" x14ac:dyDescent="0.25">
      <c r="A935" t="s">
        <v>1548</v>
      </c>
      <c r="B935" t="str">
        <f>IF(COUNTIF(A:A,A935)&gt;1,_xlfn.CONCAT(A935," (",N935,")"),A935)</f>
        <v>Shígŭ Zhèn</v>
      </c>
      <c r="C935" t="str">
        <f>IF(COUNTIF(B:B,B935)&gt;1,_xlfn.CONCAT(A935," (",M935,")"),B935)</f>
        <v>Shígŭ Zhèn</v>
      </c>
      <c r="D935" t="s">
        <v>1549</v>
      </c>
      <c r="E935" t="s">
        <v>256</v>
      </c>
      <c r="F935" t="str">
        <f>_xlfn.CONCAT(D935,", ",H935,", ",I935,", ","湖北省")</f>
        <v>石鼓镇, 丹江口市, 十堰市, 湖北省</v>
      </c>
      <c r="G935">
        <v>9049</v>
      </c>
      <c r="H935" t="s">
        <v>187</v>
      </c>
      <c r="I935" t="s">
        <v>186</v>
      </c>
      <c r="J935">
        <f>VLOOKUP(F935,[1]!china_towns_second__2[[Column1]:[Y]],3,FALSE)</f>
        <v>32.739264860339098</v>
      </c>
      <c r="K935">
        <f>VLOOKUP(F935,[1]!china_towns_second__2[[Column1]:[Y]],2,FALSE)</f>
        <v>111.3858906</v>
      </c>
      <c r="L935" t="s">
        <v>4464</v>
      </c>
      <c r="M935" t="str">
        <f>VLOOKUP(H935,CHOOSE({1,2},Table18[Native],Table18[Name]),2,0)</f>
        <v>Dānjiāngkŏu Shì</v>
      </c>
      <c r="N935" t="str">
        <f>VLOOKUP(I935,CHOOSE({1,2},Table18[Native],Table18[Name]),2,0)</f>
        <v>Shíyàn Shì</v>
      </c>
      <c r="O935" t="str">
        <f>_xlfn.CONCAT(L935," (",N935,")")</f>
        <v>Shigu Zhen (Shíyàn Shì)</v>
      </c>
      <c r="P935" s="12" t="str">
        <f>IF(COUNTIF(O:O,O935)&gt;1,_xlfn.CONCAT(L935," (",M935,")"),O935)</f>
        <v>Shigu Zhen (Shíyàn Shì)</v>
      </c>
    </row>
    <row r="936" spans="1:16" x14ac:dyDescent="0.25">
      <c r="A936" t="s">
        <v>2363</v>
      </c>
      <c r="B936" t="str">
        <f>IF(COUNTIF(A:A,A936)&gt;1,_xlfn.CONCAT(A936," (",N936,")"),A936)</f>
        <v>Shíhuā Zhèn</v>
      </c>
      <c r="C936" t="str">
        <f>IF(COUNTIF(B:B,B936)&gt;1,_xlfn.CONCAT(A936," (",M936,")"),B936)</f>
        <v>Shíhuā Zhèn</v>
      </c>
      <c r="D936" t="s">
        <v>2364</v>
      </c>
      <c r="E936" t="s">
        <v>256</v>
      </c>
      <c r="F936" t="str">
        <f>_xlfn.CONCAT(D936,", ",H936,", ",I936,", ","湖北省")</f>
        <v>石花镇, 谷城县, 襄阳市, 湖北省</v>
      </c>
      <c r="G936">
        <v>108753</v>
      </c>
      <c r="H936" t="s">
        <v>216</v>
      </c>
      <c r="I936" t="s">
        <v>213</v>
      </c>
      <c r="J936">
        <f>VLOOKUP(F936,[1]!china_towns_second__2[[Column1]:[Y]],3,FALSE)</f>
        <v>32.296998444457401</v>
      </c>
      <c r="K936">
        <f>VLOOKUP(F936,[1]!china_towns_second__2[[Column1]:[Y]],2,FALSE)</f>
        <v>111.4531021</v>
      </c>
      <c r="L936" t="s">
        <v>4893</v>
      </c>
      <c r="M936" t="str">
        <f>VLOOKUP(H936,CHOOSE({1,2},Table18[Native],Table18[Name]),2,0)</f>
        <v>Gŭchéng Xiàn</v>
      </c>
      <c r="N936" t="str">
        <f>VLOOKUP(I936,CHOOSE({1,2},Table18[Native],Table18[Name]),2,0)</f>
        <v>Xiāngyáng Shì</v>
      </c>
      <c r="O936" t="str">
        <f>_xlfn.CONCAT(L936," (",N936,")")</f>
        <v>Shihua Zhen (Xiāngyáng Shì)</v>
      </c>
      <c r="P936" s="12" t="str">
        <f>IF(COUNTIF(O:O,O936)&gt;1,_xlfn.CONCAT(L936," (",M936,")"),O936)</f>
        <v>Shihua Zhen (Xiāngyáng Shì)</v>
      </c>
    </row>
    <row r="937" spans="1:16" x14ac:dyDescent="0.25">
      <c r="A937" t="s">
        <v>1044</v>
      </c>
      <c r="B937" t="str">
        <f>IF(COUNTIF(A:A,A937)&gt;1,_xlfn.CONCAT(A937," (",N937,")"),A937)</f>
        <v>Shíhuíqiáo Zhèn</v>
      </c>
      <c r="C937" t="str">
        <f>IF(COUNTIF(B:B,B937)&gt;1,_xlfn.CONCAT(A937," (",M937,")"),B937)</f>
        <v>Shíhuíqiáo Zhèn</v>
      </c>
      <c r="D937" t="s">
        <v>1045</v>
      </c>
      <c r="E937" t="s">
        <v>256</v>
      </c>
      <c r="F937" t="str">
        <f>_xlfn.CONCAT(D937,", ",H937,", ",I937,", ","湖北省")</f>
        <v>拾回桥镇, 沙洋县, 荆门市, 湖北省</v>
      </c>
      <c r="G937">
        <v>41035</v>
      </c>
      <c r="H937" t="s">
        <v>175</v>
      </c>
      <c r="I937" t="s">
        <v>171</v>
      </c>
      <c r="J937">
        <f>VLOOKUP(F937,[1]!china_towns_second__2[[Column1]:[Y]],3,FALSE)</f>
        <v>30.602242176521901</v>
      </c>
      <c r="K937">
        <f>VLOOKUP(F937,[1]!china_towns_second__2[[Column1]:[Y]],2,FALSE)</f>
        <v>112.27087779999999</v>
      </c>
      <c r="L937" t="s">
        <v>4205</v>
      </c>
      <c r="M937" t="str">
        <f>VLOOKUP(H937,CHOOSE({1,2},Table18[Native],Table18[Name]),2,0)</f>
        <v>Shāyáng Xiàn</v>
      </c>
      <c r="N937" t="str">
        <f>VLOOKUP(I937,CHOOSE({1,2},Table18[Native],Table18[Name]),2,0)</f>
        <v>Jīngmén Shì</v>
      </c>
      <c r="O937" t="str">
        <f>_xlfn.CONCAT(L937," (",N937,")")</f>
        <v>Shihuiqiao Zhen (Jīngmén Shì)</v>
      </c>
      <c r="P937" s="12" t="str">
        <f>IF(COUNTIF(O:O,O937)&gt;1,_xlfn.CONCAT(L937," (",M937,")"),O937)</f>
        <v>Shihuiqiao Zhen (Jīngmén Shì)</v>
      </c>
    </row>
    <row r="938" spans="1:16" x14ac:dyDescent="0.25">
      <c r="A938" t="s">
        <v>2547</v>
      </c>
      <c r="B938" t="str">
        <f>IF(COUNTIF(A:A,A938)&gt;1,_xlfn.CONCAT(A938," (",N938,")"),A938)</f>
        <v>Shíjiāhé Zhèn [Shíhé Zhèn]</v>
      </c>
      <c r="C938" t="str">
        <f>IF(COUNTIF(B:B,B938)&gt;1,_xlfn.CONCAT(A938," (",M938,")"),B938)</f>
        <v>Shíjiāhé Zhèn [Shíhé Zhèn]</v>
      </c>
      <c r="D938" t="s">
        <v>2548</v>
      </c>
      <c r="E938" t="s">
        <v>256</v>
      </c>
      <c r="F938" t="str">
        <f>_xlfn.CONCAT(D938,", ",H938,", ",I938,", ","湖北省")</f>
        <v>石家河镇, 天门市, 湖北省省直辖县级行政区划, 湖北省</v>
      </c>
      <c r="G938">
        <v>50171</v>
      </c>
      <c r="H938" t="s">
        <v>169</v>
      </c>
      <c r="I938" t="s">
        <v>166</v>
      </c>
      <c r="J938">
        <f>VLOOKUP(F938,[1]!china_towns_second__2[[Column1]:[Y]],3,FALSE)</f>
        <v>30.7551455160852</v>
      </c>
      <c r="K938">
        <f>VLOOKUP(F938,[1]!china_towns_second__2[[Column1]:[Y]],2,FALSE)</f>
        <v>113.1197446</v>
      </c>
      <c r="L938" t="s">
        <v>4987</v>
      </c>
      <c r="M938" t="str">
        <f>VLOOKUP(H938,CHOOSE({1,2},Table18[Native],Table18[Name]),2,0)</f>
        <v>Tiānmén Shì</v>
      </c>
      <c r="N938" t="str">
        <f>VLOOKUP(I938,CHOOSE({1,2},Table18[Native],Table18[Name]),2,0)</f>
        <v>Húbĕi Shĕngzhíxiáxiàn Jíxíngzhèng Qūhuà</v>
      </c>
      <c r="O938" t="str">
        <f>_xlfn.CONCAT(L938," (",N938,")")</f>
        <v>Shijiahe Zhen [Shihe Zhen] (Húbĕi Shĕngzhíxiáxiàn Jíxíngzhèng Qūhuà)</v>
      </c>
      <c r="P938" s="12" t="str">
        <f>IF(COUNTIF(O:O,O938)&gt;1,_xlfn.CONCAT(L938," (",M938,")"),O938)</f>
        <v>Shijiahe Zhen [Shihe Zhen] (Húbĕi Shĕngzhíxiáxiàn Jíxíngzhèng Qūhuà)</v>
      </c>
    </row>
    <row r="939" spans="1:16" x14ac:dyDescent="0.25">
      <c r="A939" t="s">
        <v>1698</v>
      </c>
      <c r="B939" t="str">
        <f>IF(COUNTIF(A:A,A939)&gt;1,_xlfn.CONCAT(A939," (",N939,")"),A939)</f>
        <v>Shílĭ Jiēdào</v>
      </c>
      <c r="C939" t="str">
        <f>IF(COUNTIF(B:B,B939)&gt;1,_xlfn.CONCAT(A939," (",M939,")"),B939)</f>
        <v>Shílĭ Jiēdào</v>
      </c>
      <c r="D939" t="s">
        <v>1699</v>
      </c>
      <c r="E939" t="s">
        <v>270</v>
      </c>
      <c r="F939" t="str">
        <f>_xlfn.CONCAT(D939,", ",H939,", ",I939,", ","湖北省")</f>
        <v>十里街道, 广水市, 随州市, 湖北省</v>
      </c>
      <c r="G939">
        <v>46666</v>
      </c>
      <c r="H939" t="s">
        <v>196</v>
      </c>
      <c r="I939" t="s">
        <v>195</v>
      </c>
      <c r="J939">
        <f>VLOOKUP(F939,[1]!china_towns_second__2[[Column1]:[Y]],3,FALSE)</f>
        <v>31.6318979611606</v>
      </c>
      <c r="K939">
        <f>VLOOKUP(F939,[1]!china_towns_second__2[[Column1]:[Y]],2,FALSE)</f>
        <v>113.8980421</v>
      </c>
      <c r="L939" t="s">
        <v>4541</v>
      </c>
      <c r="M939" t="str">
        <f>VLOOKUP(H939,CHOOSE({1,2},Table18[Native],Table18[Name]),2,0)</f>
        <v>Guăngshuĭ Shì</v>
      </c>
      <c r="N939" t="str">
        <f>VLOOKUP(I939,CHOOSE({1,2},Table18[Native],Table18[Name]),2,0)</f>
        <v>Suízhōu Shì</v>
      </c>
      <c r="O939" t="str">
        <f>_xlfn.CONCAT(L939," (",N939,")")</f>
        <v>Shili Jiedao (Suízhōu Shì)</v>
      </c>
      <c r="P939" s="12" t="str">
        <f>IF(COUNTIF(O:O,O939)&gt;1,_xlfn.CONCAT(L939," (",M939,")"),O939)</f>
        <v>Shili Jiedao (Suízhōu Shì)</v>
      </c>
    </row>
    <row r="940" spans="1:16" x14ac:dyDescent="0.25">
      <c r="A940" t="s">
        <v>1046</v>
      </c>
      <c r="B940" t="str">
        <f>IF(COUNTIF(A:A,A940)&gt;1,_xlfn.CONCAT(A940," (",N940,")"),A940)</f>
        <v>Shílĭpū Zhèn</v>
      </c>
      <c r="C940" t="str">
        <f>IF(COUNTIF(B:B,B940)&gt;1,_xlfn.CONCAT(A940," (",M940,")"),B940)</f>
        <v>Shílĭpū Zhèn</v>
      </c>
      <c r="D940" t="s">
        <v>1047</v>
      </c>
      <c r="E940" t="s">
        <v>256</v>
      </c>
      <c r="F940" t="str">
        <f>_xlfn.CONCAT(D940,", ",H940,", ",I940,", ","湖北省")</f>
        <v>十里铺镇, 沙洋县, 荆门市, 湖北省</v>
      </c>
      <c r="G940">
        <v>34162</v>
      </c>
      <c r="H940" t="s">
        <v>175</v>
      </c>
      <c r="I940" t="s">
        <v>171</v>
      </c>
      <c r="J940">
        <f>VLOOKUP(F940,[1]!china_towns_second__2[[Column1]:[Y]],3,FALSE)</f>
        <v>30.640905123119701</v>
      </c>
      <c r="K940">
        <f>VLOOKUP(F940,[1]!china_towns_second__2[[Column1]:[Y]],2,FALSE)</f>
        <v>112.1622017</v>
      </c>
      <c r="L940" t="s">
        <v>4206</v>
      </c>
      <c r="M940" t="str">
        <f>VLOOKUP(H940,CHOOSE({1,2},Table18[Native],Table18[Name]),2,0)</f>
        <v>Shāyáng Xiàn</v>
      </c>
      <c r="N940" t="str">
        <f>VLOOKUP(I940,CHOOSE({1,2},Table18[Native],Table18[Name]),2,0)</f>
        <v>Jīngmén Shì</v>
      </c>
      <c r="O940" t="str">
        <f>_xlfn.CONCAT(L940," (",N940,")")</f>
        <v>Shilipu Zhen (Jīngmén Shì)</v>
      </c>
      <c r="P940" s="12" t="str">
        <f>IF(COUNTIF(O:O,O940)&gt;1,_xlfn.CONCAT(L940," (",M940,")"),O940)</f>
        <v>Shilipu Zhen (Jīngmén Shì)</v>
      </c>
    </row>
    <row r="941" spans="1:16" x14ac:dyDescent="0.25">
      <c r="A941" t="s">
        <v>1048</v>
      </c>
      <c r="B941" t="str">
        <f>IF(COUNTIF(A:A,A941)&gt;1,_xlfn.CONCAT(A941," (",N941,")"),A941)</f>
        <v>Shílóng Zhèn</v>
      </c>
      <c r="C941" t="str">
        <f>IF(COUNTIF(B:B,B941)&gt;1,_xlfn.CONCAT(A941," (",M941,")"),B941)</f>
        <v>Shílóng Zhèn</v>
      </c>
      <c r="D941" t="s">
        <v>1049</v>
      </c>
      <c r="E941" t="s">
        <v>256</v>
      </c>
      <c r="F941" t="str">
        <f>_xlfn.CONCAT(D941,", ",H941,", ",I941,", ","湖北省")</f>
        <v>石龙镇, 京山市, 荆门市, 湖北省</v>
      </c>
      <c r="G941">
        <v>24422</v>
      </c>
      <c r="H941" t="s">
        <v>174</v>
      </c>
      <c r="I941" t="s">
        <v>171</v>
      </c>
      <c r="J941">
        <f>VLOOKUP(F941,[1]!china_towns_second__2[[Column1]:[Y]],3,FALSE)</f>
        <v>30.9604099197112</v>
      </c>
      <c r="K941">
        <f>VLOOKUP(F941,[1]!china_towns_second__2[[Column1]:[Y]],2,FALSE)</f>
        <v>112.8692949</v>
      </c>
      <c r="L941" t="s">
        <v>4207</v>
      </c>
      <c r="M941" t="str">
        <f>VLOOKUP(H941,CHOOSE({1,2},Table18[Native],Table18[Name]),2,0)</f>
        <v>Jīngshān Shì</v>
      </c>
      <c r="N941" t="str">
        <f>VLOOKUP(I941,CHOOSE({1,2},Table18[Native],Table18[Name]),2,0)</f>
        <v>Jīngmén Shì</v>
      </c>
      <c r="O941" t="str">
        <f>_xlfn.CONCAT(L941," (",N941,")")</f>
        <v>Shilong Zhen (Jīngmén Shì)</v>
      </c>
      <c r="P941" s="12" t="str">
        <f>IF(COUNTIF(O:O,O941)&gt;1,_xlfn.CONCAT(L941," (",M941,")"),O941)</f>
        <v>Shilong Zhen (Jīngmén Shì)</v>
      </c>
    </row>
    <row r="942" spans="1:16" x14ac:dyDescent="0.25">
      <c r="A942" t="s">
        <v>1050</v>
      </c>
      <c r="B942" t="str">
        <f>IF(COUNTIF(A:A,A942)&gt;1,_xlfn.CONCAT(A942," (",N942,")"),A942)</f>
        <v>Shímén Shuĭkù</v>
      </c>
      <c r="C942" t="str">
        <f>IF(COUNTIF(B:B,B942)&gt;1,_xlfn.CONCAT(A942," (",M942,")"),B942)</f>
        <v>Shímén Shuĭkù</v>
      </c>
      <c r="D942" t="s">
        <v>1051</v>
      </c>
      <c r="E942" t="s">
        <v>267</v>
      </c>
      <c r="F942" t="str">
        <f>_xlfn.CONCAT(D942,", ",H942,", ",I942,", ","湖北省")</f>
        <v>石门水库, 钟祥市, 荆门市, 湖北省</v>
      </c>
      <c r="G942">
        <v>255</v>
      </c>
      <c r="H942" t="s">
        <v>176</v>
      </c>
      <c r="I942" t="s">
        <v>171</v>
      </c>
      <c r="J942">
        <f>VLOOKUP(F942,[1]!china_towns_second__2[[Column1]:[Y]],3,FALSE)</f>
        <v>31.130566693037402</v>
      </c>
      <c r="K942">
        <f>VLOOKUP(F942,[1]!china_towns_second__2[[Column1]:[Y]],2,FALSE)</f>
        <v>112.7419661</v>
      </c>
      <c r="L942" t="s">
        <v>4208</v>
      </c>
      <c r="M942" t="str">
        <f>VLOOKUP(H942,CHOOSE({1,2},Table18[Native],Table18[Name]),2,0)</f>
        <v>Zhōngxiáng Shì</v>
      </c>
      <c r="N942" t="str">
        <f>VLOOKUP(I942,CHOOSE({1,2},Table18[Native],Table18[Name]),2,0)</f>
        <v>Jīngmén Shì</v>
      </c>
      <c r="O942" t="str">
        <f>_xlfn.CONCAT(L942," (",N942,")")</f>
        <v>Shimen Shuiku (Jīngmén Shì)</v>
      </c>
      <c r="P942" s="12" t="str">
        <f>IF(COUNTIF(O:O,O942)&gt;1,_xlfn.CONCAT(L942," (",M942,")"),O942)</f>
        <v>Shimen Shuiku (Jīngmén Shì)</v>
      </c>
    </row>
    <row r="943" spans="1:16" x14ac:dyDescent="0.25">
      <c r="A943" t="s">
        <v>2197</v>
      </c>
      <c r="B943" t="str">
        <f>IF(COUNTIF(A:A,A943)&gt;1,_xlfn.CONCAT(A943," (",N943,")"),A943)</f>
        <v>Shínán Zhèn</v>
      </c>
      <c r="C943" t="str">
        <f>IF(COUNTIF(B:B,B943)&gt;1,_xlfn.CONCAT(A943," (",M943,")"),B943)</f>
        <v>Shínán Zhèn</v>
      </c>
      <c r="D943" t="s">
        <v>2198</v>
      </c>
      <c r="E943" t="s">
        <v>256</v>
      </c>
      <c r="F943" t="str">
        <f>_xlfn.CONCAT(D943,", ",H943,", ",I943,", ","湖北省")</f>
        <v>石南镇, 通城县, 咸宁市, 湖北省</v>
      </c>
      <c r="G943">
        <v>21593</v>
      </c>
      <c r="H943" t="s">
        <v>227</v>
      </c>
      <c r="I943" t="s">
        <v>223</v>
      </c>
      <c r="J943">
        <f>VLOOKUP(F943,[1]!china_towns_second__2[[Column1]:[Y]],3,FALSE)</f>
        <v>29.265301557160399</v>
      </c>
      <c r="K943">
        <f>VLOOKUP(F943,[1]!china_towns_second__2[[Column1]:[Y]],2,FALSE)</f>
        <v>113.71323649999999</v>
      </c>
      <c r="L943" t="s">
        <v>4799</v>
      </c>
      <c r="M943" t="str">
        <f>VLOOKUP(H943,CHOOSE({1,2},Table18[Native],Table18[Name]),2,0)</f>
        <v>Tōngchéng Xiàn</v>
      </c>
      <c r="N943" t="str">
        <f>VLOOKUP(I943,CHOOSE({1,2},Table18[Native],Table18[Name]),2,0)</f>
        <v>Xiánníng Shì</v>
      </c>
      <c r="O943" t="str">
        <f>_xlfn.CONCAT(L943," (",N943,")")</f>
        <v>Shinan Zhen (Xiánníng Shì)</v>
      </c>
      <c r="P943" s="12" t="str">
        <f>IF(COUNTIF(O:O,O943)&gt;1,_xlfn.CONCAT(L943," (",M943,")"),O943)</f>
        <v>Shinan Zhen (Xiánníng Shì)</v>
      </c>
    </row>
    <row r="944" spans="1:16" x14ac:dyDescent="0.25">
      <c r="A944" t="s">
        <v>1052</v>
      </c>
      <c r="B944" t="str">
        <f>IF(COUNTIF(A:A,A944)&gt;1,_xlfn.CONCAT(A944," (",N944,")"),A944)</f>
        <v>Shípái Zhèn</v>
      </c>
      <c r="C944" t="str">
        <f>IF(COUNTIF(B:B,B944)&gt;1,_xlfn.CONCAT(A944," (",M944,")"),B944)</f>
        <v>Shípái Zhèn</v>
      </c>
      <c r="D944" t="s">
        <v>1053</v>
      </c>
      <c r="E944" t="s">
        <v>256</v>
      </c>
      <c r="F944" t="str">
        <f>_xlfn.CONCAT(D944,", ",H944,", ",I944,", ","湖北省")</f>
        <v>石牌镇, 钟祥市, 荆门市, 湖北省</v>
      </c>
      <c r="G944">
        <v>84301</v>
      </c>
      <c r="H944" t="s">
        <v>176</v>
      </c>
      <c r="I944" t="s">
        <v>171</v>
      </c>
      <c r="J944">
        <f>VLOOKUP(F944,[1]!china_towns_second__2[[Column1]:[Y]],3,FALSE)</f>
        <v>30.972808447215101</v>
      </c>
      <c r="K944">
        <f>VLOOKUP(F944,[1]!china_towns_second__2[[Column1]:[Y]],2,FALSE)</f>
        <v>112.4297112</v>
      </c>
      <c r="L944" t="s">
        <v>4209</v>
      </c>
      <c r="M944" t="str">
        <f>VLOOKUP(H944,CHOOSE({1,2},Table18[Native],Table18[Name]),2,0)</f>
        <v>Zhōngxiáng Shì</v>
      </c>
      <c r="N944" t="str">
        <f>VLOOKUP(I944,CHOOSE({1,2},Table18[Native],Table18[Name]),2,0)</f>
        <v>Jīngmén Shì</v>
      </c>
      <c r="O944" t="str">
        <f>_xlfn.CONCAT(L944," (",N944,")")</f>
        <v>Shipai Zhen (Jīngmén Shì)</v>
      </c>
      <c r="P944" s="12" t="str">
        <f>IF(COUNTIF(O:O,O944)&gt;1,_xlfn.CONCAT(L944," (",M944,")"),O944)</f>
        <v>Shipai Zhen (Jīngmén Shì)</v>
      </c>
    </row>
    <row r="945" spans="1:16" x14ac:dyDescent="0.25">
      <c r="A945" t="s">
        <v>2365</v>
      </c>
      <c r="B945" t="str">
        <f>IF(COUNTIF(A:A,A945)&gt;1,_xlfn.CONCAT(A945," (",N945,")"),A945)</f>
        <v>Shìpū Jiēdào</v>
      </c>
      <c r="C945" t="str">
        <f>IF(COUNTIF(B:B,B945)&gt;1,_xlfn.CONCAT(A945," (",M945,")"),B945)</f>
        <v>Shìpū Jiēdào</v>
      </c>
      <c r="D945" t="s">
        <v>2366</v>
      </c>
      <c r="E945" t="s">
        <v>270</v>
      </c>
      <c r="F945" t="str">
        <f>_xlfn.CONCAT(D945,", ",H945,", ",I945,", ","湖北省")</f>
        <v>柿铺街道, 樊城区, 襄阳市, 湖北省</v>
      </c>
      <c r="G945">
        <v>28413</v>
      </c>
      <c r="H945" t="s">
        <v>215</v>
      </c>
      <c r="I945" t="s">
        <v>213</v>
      </c>
      <c r="J945">
        <f>VLOOKUP(F945,[1]!china_towns_second__2[[Column1]:[Y]],3,FALSE)</f>
        <v>32.058076150044101</v>
      </c>
      <c r="K945">
        <f>VLOOKUP(F945,[1]!china_towns_second__2[[Column1]:[Y]],2,FALSE)</f>
        <v>112.06575909999999</v>
      </c>
      <c r="L945" t="s">
        <v>4894</v>
      </c>
      <c r="M945" t="str">
        <f>VLOOKUP(H945,CHOOSE({1,2},Table18[Native],Table18[Name]),2,0)</f>
        <v>Fánchéng Qū</v>
      </c>
      <c r="N945" t="str">
        <f>VLOOKUP(I945,CHOOSE({1,2},Table18[Native],Table18[Name]),2,0)</f>
        <v>Xiāngyáng Shì</v>
      </c>
      <c r="O945" t="str">
        <f>_xlfn.CONCAT(L945," (",N945,")")</f>
        <v>Shipu Jiedao (Xiāngyáng Shì)</v>
      </c>
      <c r="P945" s="12" t="str">
        <f>IF(COUNTIF(O:O,O945)&gt;1,_xlfn.CONCAT(L945," (",M945,")"),O945)</f>
        <v>Shipu Jiedao (Xiāngyáng Shì)</v>
      </c>
    </row>
    <row r="946" spans="1:16" x14ac:dyDescent="0.25">
      <c r="A946" t="s">
        <v>2367</v>
      </c>
      <c r="B946" t="str">
        <f>IF(COUNTIF(A:A,A946)&gt;1,_xlfn.CONCAT(A946," (",N946,")"),A946)</f>
        <v>Shíqiáo Zhèn</v>
      </c>
      <c r="C946" t="str">
        <f>IF(COUNTIF(B:B,B946)&gt;1,_xlfn.CONCAT(A946," (",M946,")"),B946)</f>
        <v>Shíqiáo Zhèn</v>
      </c>
      <c r="D946" t="s">
        <v>2368</v>
      </c>
      <c r="E946" t="s">
        <v>256</v>
      </c>
      <c r="F946" t="str">
        <f>_xlfn.CONCAT(D946,", ",H946,", ",I946,", ","湖北省")</f>
        <v>石桥镇, 襄州区, 襄阳市, 湖北省</v>
      </c>
      <c r="G946">
        <v>70131</v>
      </c>
      <c r="H946" t="s">
        <v>220</v>
      </c>
      <c r="I946" t="s">
        <v>213</v>
      </c>
      <c r="J946">
        <f>VLOOKUP(F946,[1]!china_towns_second__2[[Column1]:[Y]],3,FALSE)</f>
        <v>32.374106361180097</v>
      </c>
      <c r="K946">
        <f>VLOOKUP(F946,[1]!china_towns_second__2[[Column1]:[Y]],2,FALSE)</f>
        <v>111.9952352</v>
      </c>
      <c r="L946" t="s">
        <v>4895</v>
      </c>
      <c r="M946" t="str">
        <f>VLOOKUP(H946,CHOOSE({1,2},Table18[Native],Table18[Name]),2,0)</f>
        <v>Xiāngzhōu Qū</v>
      </c>
      <c r="N946" t="str">
        <f>VLOOKUP(I946,CHOOSE({1,2},Table18[Native],Table18[Name]),2,0)</f>
        <v>Xiāngyáng Shì</v>
      </c>
      <c r="O946" t="str">
        <f>_xlfn.CONCAT(L946," (",N946,")")</f>
        <v>Shiqiao Zhen (Xiāngyáng Shì)</v>
      </c>
      <c r="P946" s="12" t="str">
        <f>IF(COUNTIF(O:O,O946)&gt;1,_xlfn.CONCAT(L946," (",M946,")"),O946)</f>
        <v>Shiqiao Zhen (Xiāngyáng Shì)</v>
      </c>
    </row>
    <row r="947" spans="1:16" x14ac:dyDescent="0.25">
      <c r="A947" t="s">
        <v>1054</v>
      </c>
      <c r="B947" t="str">
        <f>IF(COUNTIF(A:A,A947)&gt;1,_xlfn.CONCAT(A947," (",N947,")"),A947)</f>
        <v>Shíqiáoyì Zhèn</v>
      </c>
      <c r="C947" t="str">
        <f>IF(COUNTIF(B:B,B947)&gt;1,_xlfn.CONCAT(A947," (",M947,")"),B947)</f>
        <v>Shíqiáoyì Zhèn</v>
      </c>
      <c r="D947" t="s">
        <v>1055</v>
      </c>
      <c r="E947" t="s">
        <v>256</v>
      </c>
      <c r="F947" t="str">
        <f>_xlfn.CONCAT(D947,", ",H947,", ",I947,", ","湖北省")</f>
        <v>石桥驿镇, 东宝区, 荆门市, 湖北省</v>
      </c>
      <c r="G947">
        <v>28015</v>
      </c>
      <c r="H947" t="s">
        <v>172</v>
      </c>
      <c r="I947" t="s">
        <v>171</v>
      </c>
      <c r="J947">
        <f>VLOOKUP(F947,[1]!china_towns_second__2[[Column1]:[Y]],3,FALSE)</f>
        <v>31.284313083217601</v>
      </c>
      <c r="K947">
        <f>VLOOKUP(F947,[1]!china_towns_second__2[[Column1]:[Y]],2,FALSE)</f>
        <v>112.1593239</v>
      </c>
      <c r="L947" t="s">
        <v>4210</v>
      </c>
      <c r="M947" t="str">
        <f>VLOOKUP(H947,CHOOSE({1,2},Table18[Native],Table18[Name]),2,0)</f>
        <v>Dōngbăo Qū</v>
      </c>
      <c r="N947" t="str">
        <f>VLOOKUP(I947,CHOOSE({1,2},Table18[Native],Table18[Name]),2,0)</f>
        <v>Jīngmén Shì</v>
      </c>
      <c r="O947" t="str">
        <f>_xlfn.CONCAT(L947," (",N947,")")</f>
        <v>Shiqiaoyi Zhen (Jīngmén Shì)</v>
      </c>
      <c r="P947" s="12" t="str">
        <f>IF(COUNTIF(O:O,O947)&gt;1,_xlfn.CONCAT(L947," (",M947,")"),O947)</f>
        <v>Shiqiaoyi Zhen (Jīngmén Shì)</v>
      </c>
    </row>
    <row r="948" spans="1:16" x14ac:dyDescent="0.25">
      <c r="A948" t="s">
        <v>719</v>
      </c>
      <c r="B948" t="str">
        <f>IF(COUNTIF(A:A,A948)&gt;1,_xlfn.CONCAT(A948," (",N948,")"),A948)</f>
        <v>Shítóujŭ Zhèn</v>
      </c>
      <c r="C948" t="str">
        <f>IF(COUNTIF(B:B,B948)&gt;1,_xlfn.CONCAT(A948," (",M948,")"),B948)</f>
        <v>Shítóujŭ Zhèn</v>
      </c>
      <c r="D948" t="s">
        <v>720</v>
      </c>
      <c r="E948" t="s">
        <v>256</v>
      </c>
      <c r="F948" t="str">
        <f>_xlfn.CONCAT(D948,", ",H948,", ",I948,", ","湖北省")</f>
        <v>石头咀镇, 英山县, 黄冈市, 湖北省</v>
      </c>
      <c r="G948">
        <v>32412</v>
      </c>
      <c r="H948" t="s">
        <v>158</v>
      </c>
      <c r="I948" t="s">
        <v>148</v>
      </c>
      <c r="J948">
        <f>VLOOKUP(F948,[1]!china_towns_second__2[[Column1]:[Y]],3,FALSE)</f>
        <v>31.0367619419962</v>
      </c>
      <c r="K948">
        <f>VLOOKUP(F948,[1]!china_towns_second__2[[Column1]:[Y]],2,FALSE)</f>
        <v>115.7888031</v>
      </c>
      <c r="L948" t="s">
        <v>4051</v>
      </c>
      <c r="M948" t="str">
        <f>VLOOKUP(H948,CHOOSE({1,2},Table18[Native],Table18[Name]),2,0)</f>
        <v>Yīngshān Xiàn</v>
      </c>
      <c r="N948" t="str">
        <f>VLOOKUP(I948,CHOOSE({1,2},Table18[Native],Table18[Name]),2,0)</f>
        <v>Huánggāng Shì</v>
      </c>
      <c r="O948" t="str">
        <f>_xlfn.CONCAT(L948," (",N948,")")</f>
        <v>Shitouju Zhen (Huánggāng Shì)</v>
      </c>
      <c r="P948" s="12" t="str">
        <f>IF(COUNTIF(O:O,O948)&gt;1,_xlfn.CONCAT(L948," (",M948,")"),O948)</f>
        <v>Shitouju Zhen (Huánggāng Shì)</v>
      </c>
    </row>
    <row r="949" spans="1:16" x14ac:dyDescent="0.25">
      <c r="A949" t="s">
        <v>721</v>
      </c>
      <c r="B949" t="str">
        <f>IF(COUNTIF(A:A,A949)&gt;1,_xlfn.CONCAT(A949," (",N949,")"),A949)</f>
        <v>Shīzi Zhèn</v>
      </c>
      <c r="C949" t="str">
        <f>IF(COUNTIF(B:B,B949)&gt;1,_xlfn.CONCAT(A949," (",M949,")"),B949)</f>
        <v>Shīzi Zhèn</v>
      </c>
      <c r="D949" t="s">
        <v>722</v>
      </c>
      <c r="E949" t="s">
        <v>256</v>
      </c>
      <c r="F949" t="str">
        <f>_xlfn.CONCAT(D949,", ",H949,", ",I949,", ","湖北省")</f>
        <v>狮子镇, 蕲春县, 黄冈市, 湖北省</v>
      </c>
      <c r="G949">
        <v>42447</v>
      </c>
      <c r="H949" t="s">
        <v>154</v>
      </c>
      <c r="I949" t="s">
        <v>148</v>
      </c>
      <c r="J949">
        <f>VLOOKUP(F949,[1]!china_towns_second__2[[Column1]:[Y]],3,FALSE)</f>
        <v>30.442439823906401</v>
      </c>
      <c r="K949">
        <f>VLOOKUP(F949,[1]!china_towns_second__2[[Column1]:[Y]],2,FALSE)</f>
        <v>115.6348338</v>
      </c>
      <c r="L949" t="s">
        <v>4052</v>
      </c>
      <c r="M949" t="str">
        <f>VLOOKUP(H949,CHOOSE({1,2},Table18[Native],Table18[Name]),2,0)</f>
        <v>Qíchūn Xiàn</v>
      </c>
      <c r="N949" t="str">
        <f>VLOOKUP(I949,CHOOSE({1,2},Table18[Native],Table18[Name]),2,0)</f>
        <v>Huánggāng Shì</v>
      </c>
      <c r="O949" t="str">
        <f>_xlfn.CONCAT(L949," (",N949,")")</f>
        <v>Shizi Zhen (Huánggāng Shì)</v>
      </c>
      <c r="P949" s="12" t="str">
        <f>IF(COUNTIF(O:O,O949)&gt;1,_xlfn.CONCAT(L949," (",M949,")"),O949)</f>
        <v>Shizi Zhen (Huánggāng Shì)</v>
      </c>
    </row>
    <row r="950" spans="1:16" x14ac:dyDescent="0.25">
      <c r="A950" t="s">
        <v>1272</v>
      </c>
      <c r="B950" t="str">
        <f>IF(COUNTIF(A:A,A950)&gt;1,_xlfn.CONCAT(A950," (",N950,")"),A950)</f>
        <v>Shīzikŏu Zhèn</v>
      </c>
      <c r="C950" t="str">
        <f>IF(COUNTIF(B:B,B950)&gt;1,_xlfn.CONCAT(A950," (",M950,")"),B950)</f>
        <v>Shīzikŏu Zhèn</v>
      </c>
      <c r="D950" t="s">
        <v>1273</v>
      </c>
      <c r="E950" t="s">
        <v>256</v>
      </c>
      <c r="F950" t="str">
        <f>_xlfn.CONCAT(D950,", ",H950,", ",I950,", ","湖北省")</f>
        <v>狮子口镇, 公安县, 荆州市, 湖北省</v>
      </c>
      <c r="G950">
        <v>54366</v>
      </c>
      <c r="H950" t="s">
        <v>178</v>
      </c>
      <c r="I950" t="s">
        <v>177</v>
      </c>
      <c r="J950">
        <f>VLOOKUP(F950,[1]!china_towns_second__2[[Column1]:[Y]],3,FALSE)</f>
        <v>29.963887348766299</v>
      </c>
      <c r="K950">
        <f>VLOOKUP(F950,[1]!china_towns_second__2[[Column1]:[Y]],2,FALSE)</f>
        <v>111.97007960000001</v>
      </c>
      <c r="L950" t="s">
        <v>4320</v>
      </c>
      <c r="M950" t="str">
        <f>VLOOKUP(H950,CHOOSE({1,2},Table18[Native],Table18[Name]),2,0)</f>
        <v>Gōng'ān Xiàn</v>
      </c>
      <c r="N950" t="str">
        <f>VLOOKUP(I950,CHOOSE({1,2},Table18[Native],Table18[Name]),2,0)</f>
        <v>Jīngzhōu Shì</v>
      </c>
      <c r="O950" t="str">
        <f>_xlfn.CONCAT(L950," (",N950,")")</f>
        <v>Shizikou Zhen (Jīngzhōu Shì)</v>
      </c>
      <c r="P950" s="12" t="str">
        <f>IF(COUNTIF(O:O,O950)&gt;1,_xlfn.CONCAT(L950," (",M950,")"),O950)</f>
        <v>Shizikou Zhen (Jīngzhōu Shì)</v>
      </c>
    </row>
    <row r="951" spans="1:16" x14ac:dyDescent="0.25">
      <c r="A951" t="s">
        <v>1961</v>
      </c>
      <c r="B951" t="str">
        <f>IF(COUNTIF(A:A,A951)&gt;1,_xlfn.CONCAT(A951," (",N951,")"),A951)</f>
        <v>Shīzishān Jiēdào</v>
      </c>
      <c r="C951" t="str">
        <f>IF(COUNTIF(B:B,B951)&gt;1,_xlfn.CONCAT(A951," (",M951,")"),B951)</f>
        <v>Shīzishān Jiēdào</v>
      </c>
      <c r="D951" t="s">
        <v>1962</v>
      </c>
      <c r="E951" t="s">
        <v>270</v>
      </c>
      <c r="F951" t="str">
        <f>_xlfn.CONCAT(D951,", ",H951,", ",I951,", ","湖北省")</f>
        <v>狮子山街道, 洪山区, 武汉市, 湖北省</v>
      </c>
      <c r="G951">
        <v>99255</v>
      </c>
      <c r="H951" t="s">
        <v>204</v>
      </c>
      <c r="I951" t="s">
        <v>199</v>
      </c>
      <c r="J951">
        <f>VLOOKUP(F951,[1]!china_towns_second__2[[Column1]:[Y]],3,FALSE)</f>
        <v>30.479710684063502</v>
      </c>
      <c r="K951">
        <f>VLOOKUP(F951,[1]!china_towns_second__2[[Column1]:[Y]],2,FALSE)</f>
        <v>114.3311671</v>
      </c>
      <c r="L951" t="s">
        <v>4678</v>
      </c>
      <c r="M951" t="str">
        <f>VLOOKUP(H951,CHOOSE({1,2},Table18[Native],Table18[Name]),2,0)</f>
        <v>Hóngshān Qū</v>
      </c>
      <c r="N951" t="str">
        <f>VLOOKUP(I951,CHOOSE({1,2},Table18[Native],Table18[Name]),2,0)</f>
        <v>Wŭhàn Shì</v>
      </c>
      <c r="O951" t="str">
        <f>_xlfn.CONCAT(L951," (",N951,")")</f>
        <v>Shizishan Jiedao (Wŭhàn Shì)</v>
      </c>
      <c r="P951" s="12" t="str">
        <f>IF(COUNTIF(O:O,O951)&gt;1,_xlfn.CONCAT(L951," (",M951,")"),O951)</f>
        <v>Shizishan Jiedao (Wŭhàn Shì)</v>
      </c>
    </row>
    <row r="952" spans="1:16" x14ac:dyDescent="0.25">
      <c r="A952" t="s">
        <v>1963</v>
      </c>
      <c r="B952" t="str">
        <f>IF(COUNTIF(A:A,A952)&gt;1,_xlfn.CONCAT(A952," (",N952,")"),A952)</f>
        <v>Shŏuyìlù Jiēdào</v>
      </c>
      <c r="C952" t="str">
        <f>IF(COUNTIF(B:B,B952)&gt;1,_xlfn.CONCAT(A952," (",M952,")"),B952)</f>
        <v>Shŏuyìlù Jiēdào</v>
      </c>
      <c r="D952" t="s">
        <v>1964</v>
      </c>
      <c r="E952" t="s">
        <v>270</v>
      </c>
      <c r="F952" t="str">
        <f>_xlfn.CONCAT(D952,", ",H952,", ",I952,", ","湖北省")</f>
        <v>首义路街道, 武昌区, 武汉市, 湖北省</v>
      </c>
      <c r="G952">
        <v>69562</v>
      </c>
      <c r="H952" t="s">
        <v>211</v>
      </c>
      <c r="I952" t="s">
        <v>199</v>
      </c>
      <c r="J952" t="e">
        <f>VLOOKUP(F952,[1]!china_towns_second__2[[Column1]:[Y]],3,FALSE)</f>
        <v>#N/A</v>
      </c>
      <c r="K952" t="e">
        <f>VLOOKUP(F952,[1]!china_towns_second__2[[Column1]:[Y]],2,FALSE)</f>
        <v>#N/A</v>
      </c>
      <c r="L952" t="s">
        <v>4679</v>
      </c>
      <c r="M952" t="str">
        <f>VLOOKUP(H952,CHOOSE({1,2},Table18[Native],Table18[Name]),2,0)</f>
        <v>Wŭchāng Qū</v>
      </c>
      <c r="N952" t="str">
        <f>VLOOKUP(I952,CHOOSE({1,2},Table18[Native],Table18[Name]),2,0)</f>
        <v>Wŭhàn Shì</v>
      </c>
      <c r="O952" t="str">
        <f>_xlfn.CONCAT(L952," (",N952,")")</f>
        <v>Shouyilu Jiedao (Wŭhàn Shì)</v>
      </c>
      <c r="P952" s="12" t="str">
        <f>IF(COUNTIF(O:O,O952)&gt;1,_xlfn.CONCAT(L952," (",M952,")"),O952)</f>
        <v>Shouyilu Jiedao (Wŭhàn Shì)</v>
      </c>
    </row>
    <row r="953" spans="1:16" x14ac:dyDescent="0.25">
      <c r="A953" t="s">
        <v>1967</v>
      </c>
      <c r="B953" t="str">
        <f>IF(COUNTIF(A:A,A953)&gt;1,_xlfn.CONCAT(A953," (",N953,")"),A953)</f>
        <v>Shū'ān Jiēdào</v>
      </c>
      <c r="C953" t="str">
        <f>IF(COUNTIF(B:B,B953)&gt;1,_xlfn.CONCAT(A953," (",M953,")"),B953)</f>
        <v>Shū'ān Jiēdào</v>
      </c>
      <c r="D953" t="s">
        <v>1968</v>
      </c>
      <c r="E953" t="s">
        <v>270</v>
      </c>
      <c r="F953" t="str">
        <f>_xlfn.CONCAT(D953,", ",H953,", ",I953,", ","湖北省")</f>
        <v>舒安街道, 江夏区, 武汉市, 湖北省</v>
      </c>
      <c r="G953">
        <v>8909</v>
      </c>
      <c r="H953" t="s">
        <v>208</v>
      </c>
      <c r="I953" t="s">
        <v>199</v>
      </c>
      <c r="J953">
        <f>VLOOKUP(F953,[1]!china_towns_second__2[[Column1]:[Y]],3,FALSE)</f>
        <v>30.114340666376901</v>
      </c>
      <c r="K953">
        <f>VLOOKUP(F953,[1]!china_towns_second__2[[Column1]:[Y]],2,FALSE)</f>
        <v>114.5015415</v>
      </c>
      <c r="L953" t="s">
        <v>4681</v>
      </c>
      <c r="M953" t="str">
        <f>VLOOKUP(H953,CHOOSE({1,2},Table18[Native],Table18[Name]),2,0)</f>
        <v>Jiāngxià Qū</v>
      </c>
      <c r="N953" t="str">
        <f>VLOOKUP(I953,CHOOSE({1,2},Table18[Native],Table18[Name]),2,0)</f>
        <v>Wŭhàn Shì</v>
      </c>
      <c r="O953" t="str">
        <f>_xlfn.CONCAT(L953," (",N953,")")</f>
        <v>Shu'an Jiedao (Wŭhàn Shì)</v>
      </c>
      <c r="P953" s="12" t="str">
        <f>IF(COUNTIF(O:O,O953)&gt;1,_xlfn.CONCAT(L953," (",M953,")"),O953)</f>
        <v>Shu'an Jiedao (Wŭhàn Shì)</v>
      </c>
    </row>
    <row r="954" spans="1:16" x14ac:dyDescent="0.25">
      <c r="A954" t="s">
        <v>2748</v>
      </c>
      <c r="B954" t="str">
        <f>IF(COUNTIF(A:A,A954)&gt;1,_xlfn.CONCAT(A954," (",N954,")"),A954)</f>
        <v>Shuāngfēngshān Lǚyóu Dùjiăqū</v>
      </c>
      <c r="C954" t="str">
        <f>IF(COUNTIF(B:B,B954)&gt;1,_xlfn.CONCAT(A954," (",M954,")"),B954)</f>
        <v>Shuāngfēngshān Lǚyóu Dùjiăqū</v>
      </c>
      <c r="D954" t="s">
        <v>2749</v>
      </c>
      <c r="E954" t="s">
        <v>267</v>
      </c>
      <c r="F954" t="str">
        <f>_xlfn.CONCAT(D954,", ",H954,", ",I954,", ","湖北省")</f>
        <v>双峰山旅游渡假区, 孝昌县, 孝感市, 湖北省</v>
      </c>
      <c r="G954">
        <v>8923</v>
      </c>
      <c r="H954" t="s">
        <v>234</v>
      </c>
      <c r="I954" t="s">
        <v>230</v>
      </c>
      <c r="J954">
        <f>VLOOKUP(F954,[1]!china_towns_second__2[[Column1]:[Y]],3,FALSE)</f>
        <v>31.172620254892401</v>
      </c>
      <c r="K954">
        <f>VLOOKUP(F954,[1]!china_towns_second__2[[Column1]:[Y]],2,FALSE)</f>
        <v>114.1912839</v>
      </c>
      <c r="L954" t="s">
        <v>5093</v>
      </c>
      <c r="M954" t="str">
        <f>VLOOKUP(H954,CHOOSE({1,2},Table18[Native],Table18[Name]),2,0)</f>
        <v>Xiàochāng Xiàn</v>
      </c>
      <c r="N954" t="str">
        <f>VLOOKUP(I954,CHOOSE({1,2},Table18[Native],Table18[Name]),2,0)</f>
        <v>Xiàogăn Shì</v>
      </c>
      <c r="O954" t="str">
        <f>_xlfn.CONCAT(L954," (",N954,")")</f>
        <v>Shuangfengshan Luyou Dujiaqu (Xiàogăn Shì)</v>
      </c>
      <c r="P954" s="12" t="str">
        <f>IF(COUNTIF(O:O,O954)&gt;1,_xlfn.CONCAT(L954," (",M954,")"),O954)</f>
        <v>Shuangfengshan Luyou Dujiaqu (Xiàogăn Shì)</v>
      </c>
    </row>
    <row r="955" spans="1:16" x14ac:dyDescent="0.25">
      <c r="A955" t="s">
        <v>2369</v>
      </c>
      <c r="B955" t="str">
        <f>IF(COUNTIF(A:A,A955)&gt;1,_xlfn.CONCAT(A955," (",N955,")"),A955)</f>
        <v>Shuānggōu Zhèn</v>
      </c>
      <c r="C955" t="str">
        <f>IF(COUNTIF(B:B,B955)&gt;1,_xlfn.CONCAT(A955," (",M955,")"),B955)</f>
        <v>Shuānggōu Zhèn</v>
      </c>
      <c r="D955" t="s">
        <v>2370</v>
      </c>
      <c r="E955" t="s">
        <v>256</v>
      </c>
      <c r="F955" t="str">
        <f>_xlfn.CONCAT(D955,", ",H955,", ",I955,", ","湖北省")</f>
        <v>双沟镇, 襄州区, 襄阳市, 湖北省</v>
      </c>
      <c r="G955">
        <v>84352</v>
      </c>
      <c r="H955" t="s">
        <v>220</v>
      </c>
      <c r="I955" t="s">
        <v>213</v>
      </c>
      <c r="J955">
        <f>VLOOKUP(F955,[1]!china_towns_second__2[[Column1]:[Y]],3,FALSE)</f>
        <v>32.185636475207701</v>
      </c>
      <c r="K955">
        <f>VLOOKUP(F955,[1]!china_towns_second__2[[Column1]:[Y]],2,FALSE)</f>
        <v>112.3856474</v>
      </c>
      <c r="L955" t="s">
        <v>4896</v>
      </c>
      <c r="M955" t="str">
        <f>VLOOKUP(H955,CHOOSE({1,2},Table18[Native],Table18[Name]),2,0)</f>
        <v>Xiāngzhōu Qū</v>
      </c>
      <c r="N955" t="str">
        <f>VLOOKUP(I955,CHOOSE({1,2},Table18[Native],Table18[Name]),2,0)</f>
        <v>Xiāngyáng Shì</v>
      </c>
      <c r="O955" t="str">
        <f>_xlfn.CONCAT(L955," (",N955,")")</f>
        <v>Shuanggou Zhen (Xiāngyáng Shì)</v>
      </c>
      <c r="P955" s="12" t="str">
        <f>IF(COUNTIF(O:O,O955)&gt;1,_xlfn.CONCAT(L955," (",M955,")"),O955)</f>
        <v>Shuanggou Zhen (Xiāngyáng Shì)</v>
      </c>
    </row>
    <row r="956" spans="1:16" x14ac:dyDescent="0.25">
      <c r="A956" t="s">
        <v>1056</v>
      </c>
      <c r="B956" t="str">
        <f>IF(COUNTIF(A:A,A956)&gt;1,_xlfn.CONCAT(A956," (",N956,")"),A956)</f>
        <v>Shuānghé Zhèn</v>
      </c>
      <c r="C956" t="str">
        <f>IF(COUNTIF(B:B,B956)&gt;1,_xlfn.CONCAT(A956," (",M956,")"),B956)</f>
        <v>Shuānghé Zhèn</v>
      </c>
      <c r="D956" t="s">
        <v>1057</v>
      </c>
      <c r="E956" t="s">
        <v>256</v>
      </c>
      <c r="F956" t="str">
        <f>_xlfn.CONCAT(D956,", ",H956,", ",I956,", ","湖北省")</f>
        <v>双河镇, 钟祥市, 荆门市, 湖北省</v>
      </c>
      <c r="G956">
        <v>38159</v>
      </c>
      <c r="H956" t="s">
        <v>176</v>
      </c>
      <c r="I956" t="s">
        <v>171</v>
      </c>
      <c r="J956">
        <f>VLOOKUP(F956,[1]!china_towns_second__2[[Column1]:[Y]],3,FALSE)</f>
        <v>31.334870293075301</v>
      </c>
      <c r="K956">
        <f>VLOOKUP(F956,[1]!china_towns_second__2[[Column1]:[Y]],2,FALSE)</f>
        <v>112.24570919999999</v>
      </c>
      <c r="L956" t="s">
        <v>4211</v>
      </c>
      <c r="M956" t="str">
        <f>VLOOKUP(H956,CHOOSE({1,2},Table18[Native],Table18[Name]),2,0)</f>
        <v>Zhōngxiáng Shì</v>
      </c>
      <c r="N956" t="str">
        <f>VLOOKUP(I956,CHOOSE({1,2},Table18[Native],Table18[Name]),2,0)</f>
        <v>Jīngmén Shì</v>
      </c>
      <c r="O956" t="str">
        <f>_xlfn.CONCAT(L956," (",N956,")")</f>
        <v>Shuanghe Zhen (Jīngmén Shì)</v>
      </c>
      <c r="P956" s="12" t="str">
        <f>IF(COUNTIF(O:O,O956)&gt;1,_xlfn.CONCAT(L956," (",M956,")"),O956)</f>
        <v>Shuanghe Zhen (Jīngmén Shì)</v>
      </c>
    </row>
    <row r="957" spans="1:16" x14ac:dyDescent="0.25">
      <c r="A957" t="s">
        <v>1965</v>
      </c>
      <c r="B957" t="str">
        <f>IF(COUNTIF(A:A,A957)&gt;1,_xlfn.CONCAT(A957," (",N957,")"),A957)</f>
        <v>Shuāngliŭ Jiēdào</v>
      </c>
      <c r="C957" t="str">
        <f>IF(COUNTIF(B:B,B957)&gt;1,_xlfn.CONCAT(A957," (",M957,")"),B957)</f>
        <v>Shuāngliŭ Jiēdào</v>
      </c>
      <c r="D957" t="s">
        <v>1966</v>
      </c>
      <c r="E957" t="s">
        <v>270</v>
      </c>
      <c r="F957" t="str">
        <f>_xlfn.CONCAT(D957,", ",H957,", ",I957,", ","湖北省")</f>
        <v>双柳街道, 新洲区, 武汉市, 湖北省</v>
      </c>
      <c r="G957">
        <v>49364</v>
      </c>
      <c r="H957" t="s">
        <v>212</v>
      </c>
      <c r="I957" t="s">
        <v>199</v>
      </c>
      <c r="J957">
        <f>VLOOKUP(F957,[1]!china_towns_second__2[[Column1]:[Y]],3,FALSE)</f>
        <v>30.645872003637301</v>
      </c>
      <c r="K957">
        <f>VLOOKUP(F957,[1]!china_towns_second__2[[Column1]:[Y]],2,FALSE)</f>
        <v>114.71659459999999</v>
      </c>
      <c r="L957" t="s">
        <v>4680</v>
      </c>
      <c r="M957" t="str">
        <f>VLOOKUP(H957,CHOOSE({1,2},Table18[Native],Table18[Name]),2,0)</f>
        <v>Xīnzhōu Qū</v>
      </c>
      <c r="N957" t="str">
        <f>VLOOKUP(I957,CHOOSE({1,2},Table18[Native],Table18[Name]),2,0)</f>
        <v>Wŭhàn Shì</v>
      </c>
      <c r="O957" t="str">
        <f>_xlfn.CONCAT(L957," (",N957,")")</f>
        <v>Shuangliu Jiedao (Wŭhàn Shì)</v>
      </c>
      <c r="P957" s="12" t="str">
        <f>IF(COUNTIF(O:O,O957)&gt;1,_xlfn.CONCAT(L957," (",M957,")"),O957)</f>
        <v>Shuangliu Jiedao (Wŭhàn Shì)</v>
      </c>
    </row>
    <row r="958" spans="1:16" x14ac:dyDescent="0.25">
      <c r="A958" t="s">
        <v>1550</v>
      </c>
      <c r="B958" t="str">
        <f>IF(COUNTIF(A:A,A958)&gt;1,_xlfn.CONCAT(A958," (",N958,")"),A958)</f>
        <v>Shuāngtái Xiāng</v>
      </c>
      <c r="C958" t="str">
        <f>IF(COUNTIF(B:B,B958)&gt;1,_xlfn.CONCAT(A958," (",M958,")"),B958)</f>
        <v>Shuāngtái Xiāng</v>
      </c>
      <c r="D958" t="s">
        <v>1551</v>
      </c>
      <c r="E958" t="s">
        <v>285</v>
      </c>
      <c r="F958" t="str">
        <f>_xlfn.CONCAT(D958,", ",H958,", ",I958,", ","湖北省")</f>
        <v>双台乡, 竹山县, 十堰市, 湖北省</v>
      </c>
      <c r="G958">
        <v>16108</v>
      </c>
      <c r="H958" t="s">
        <v>193</v>
      </c>
      <c r="I958" t="s">
        <v>186</v>
      </c>
      <c r="J958" t="e">
        <f>VLOOKUP(F958,[1]!china_towns_second__2[[Column1]:[Y]],3,FALSE)</f>
        <v>#N/A</v>
      </c>
      <c r="K958" t="e">
        <f>VLOOKUP(F958,[1]!china_towns_second__2[[Column1]:[Y]],2,FALSE)</f>
        <v>#N/A</v>
      </c>
      <c r="L958" t="s">
        <v>4465</v>
      </c>
      <c r="M958" t="str">
        <f>VLOOKUP(H958,CHOOSE({1,2},Table18[Native],Table18[Name]),2,0)</f>
        <v>Zhúshān Xiàn</v>
      </c>
      <c r="N958" t="str">
        <f>VLOOKUP(I958,CHOOSE({1,2},Table18[Native],Table18[Name]),2,0)</f>
        <v>Shíyàn Shì</v>
      </c>
      <c r="O958" t="str">
        <f>_xlfn.CONCAT(L958," (",N958,")")</f>
        <v>Shuangtai Xiang (Shíyàn Shì)</v>
      </c>
      <c r="P958" s="12" t="str">
        <f>IF(COUNTIF(O:O,O958)&gt;1,_xlfn.CONCAT(L958," (",M958,")"),O958)</f>
        <v>Shuangtai Xiang (Shíyàn Shì)</v>
      </c>
    </row>
    <row r="959" spans="1:16" x14ac:dyDescent="0.25">
      <c r="A959" t="s">
        <v>2199</v>
      </c>
      <c r="B959" t="str">
        <f>IF(COUNTIF(A:A,A959)&gt;1,_xlfn.CONCAT(A959," (",N959,")"),A959)</f>
        <v>Shuāngxīqiáo Zhèn</v>
      </c>
      <c r="C959" t="str">
        <f>IF(COUNTIF(B:B,B959)&gt;1,_xlfn.CONCAT(A959," (",M959,")"),B959)</f>
        <v>Shuāngxīqiáo Zhèn</v>
      </c>
      <c r="D959" t="s">
        <v>2200</v>
      </c>
      <c r="E959" t="s">
        <v>256</v>
      </c>
      <c r="F959" t="str">
        <f>_xlfn.CONCAT(D959,", ",H959,", ",I959,", ","湖北省")</f>
        <v>双溪桥镇, 咸安区, 咸宁市, 湖北省</v>
      </c>
      <c r="G959">
        <v>33276</v>
      </c>
      <c r="H959" t="s">
        <v>229</v>
      </c>
      <c r="I959" t="s">
        <v>223</v>
      </c>
      <c r="J959">
        <f>VLOOKUP(F959,[1]!china_towns_second__2[[Column1]:[Y]],3,FALSE)</f>
        <v>29.918319732227399</v>
      </c>
      <c r="K959">
        <f>VLOOKUP(F959,[1]!china_towns_second__2[[Column1]:[Y]],2,FALSE)</f>
        <v>114.5556088</v>
      </c>
      <c r="L959" t="s">
        <v>4800</v>
      </c>
      <c r="M959" t="str">
        <f>VLOOKUP(H959,CHOOSE({1,2},Table18[Native],Table18[Name]),2,0)</f>
        <v>Xián'ān Qū</v>
      </c>
      <c r="N959" t="str">
        <f>VLOOKUP(I959,CHOOSE({1,2},Table18[Native],Table18[Name]),2,0)</f>
        <v>Xiánníng Shì</v>
      </c>
      <c r="O959" t="str">
        <f>_xlfn.CONCAT(L959," (",N959,")")</f>
        <v>Shuangxiqiao Zhen (Xiánníng Shì)</v>
      </c>
      <c r="P959" s="12" t="str">
        <f>IF(COUNTIF(O:O,O959)&gt;1,_xlfn.CONCAT(L959," (",M959,")"),O959)</f>
        <v>Shuangxiqiao Zhen (Xiánníng Shì)</v>
      </c>
    </row>
    <row r="960" spans="1:16" x14ac:dyDescent="0.25">
      <c r="A960" t="s">
        <v>1552</v>
      </c>
      <c r="B960" t="str">
        <f>IF(COUNTIF(A:A,A960)&gt;1,_xlfn.CONCAT(A960," (",N960,")"),A960)</f>
        <v>Shuāngzhú Línchăng</v>
      </c>
      <c r="C960" t="str">
        <f>IF(COUNTIF(B:B,B960)&gt;1,_xlfn.CONCAT(A960," (",M960,")"),B960)</f>
        <v>Shuāngzhú Línchăng</v>
      </c>
      <c r="D960" t="s">
        <v>1553</v>
      </c>
      <c r="E960" t="s">
        <v>267</v>
      </c>
      <c r="F960" t="str">
        <f>_xlfn.CONCAT(D960,", ",H960,", ",I960,", ","湖北省")</f>
        <v>双竹林场, 竹溪县, 十堰市, 湖北省</v>
      </c>
      <c r="G960">
        <v>794</v>
      </c>
      <c r="H960" t="s">
        <v>194</v>
      </c>
      <c r="I960" t="s">
        <v>186</v>
      </c>
      <c r="J960">
        <f>VLOOKUP(F960,[1]!china_towns_second__2[[Column1]:[Y]],3,FALSE)</f>
        <v>32.191872075800497</v>
      </c>
      <c r="K960">
        <f>VLOOKUP(F960,[1]!china_towns_second__2[[Column1]:[Y]],2,FALSE)</f>
        <v>109.7633277</v>
      </c>
      <c r="L960" t="s">
        <v>4466</v>
      </c>
      <c r="M960" t="str">
        <f>VLOOKUP(H960,CHOOSE({1,2},Table18[Native],Table18[Name]),2,0)</f>
        <v>Zhúxī Xiàn</v>
      </c>
      <c r="N960" t="str">
        <f>VLOOKUP(I960,CHOOSE({1,2},Table18[Native],Table18[Name]),2,0)</f>
        <v>Shíyàn Shì</v>
      </c>
      <c r="O960" t="str">
        <f>_xlfn.CONCAT(L960," (",N960,")")</f>
        <v>Shuangzhu Linchang (Shíyàn Shì)</v>
      </c>
      <c r="P960" s="12" t="str">
        <f>IF(COUNTIF(O:O,O960)&gt;1,_xlfn.CONCAT(L960," (",M960,")"),O960)</f>
        <v>Shuangzhu Linchang (Shíyàn Shì)</v>
      </c>
    </row>
    <row r="961" spans="1:16" x14ac:dyDescent="0.25">
      <c r="A961" t="s">
        <v>433</v>
      </c>
      <c r="B961" t="str">
        <f>IF(COUNTIF(A:A,A961)&gt;1,_xlfn.CONCAT(A961," (",N961,")"),A961)</f>
        <v>Shuĭbùyā Zhèn</v>
      </c>
      <c r="C961" t="str">
        <f>IF(COUNTIF(B:B,B961)&gt;1,_xlfn.CONCAT(A961," (",M961,")"),B961)</f>
        <v>Shuĭbùyā Zhèn</v>
      </c>
      <c r="D961" t="s">
        <v>434</v>
      </c>
      <c r="E961" t="s">
        <v>256</v>
      </c>
      <c r="F961" t="str">
        <f>_xlfn.CONCAT(D961,", ",H961,", ",I961,", ","湖北省")</f>
        <v>水布垭镇, 巴东县, 恩施土家族苗族自治州, 湖北省</v>
      </c>
      <c r="G961">
        <v>39011</v>
      </c>
      <c r="H961" t="s">
        <v>136</v>
      </c>
      <c r="I961" t="s">
        <v>135</v>
      </c>
      <c r="J961">
        <f>VLOOKUP(F961,[1]!china_towns_second__2[[Column1]:[Y]],3,FALSE)</f>
        <v>30.396040922173601</v>
      </c>
      <c r="K961">
        <f>VLOOKUP(F961,[1]!china_towns_second__2[[Column1]:[Y]],2,FALSE)</f>
        <v>110.30073640000001</v>
      </c>
      <c r="L961" t="s">
        <v>3907</v>
      </c>
      <c r="M961" t="str">
        <f>VLOOKUP(H961,CHOOSE({1,2},Table18[Native],Table18[Name]),2,0)</f>
        <v>Bādōng Xiàn</v>
      </c>
      <c r="N961" t="str">
        <f>VLOOKUP(I961,CHOOSE({1,2},Table18[Native],Table18[Name]),2,0)</f>
        <v>Ēnshī Tŭjiāzú Miáozú Zìzhìzhōu</v>
      </c>
      <c r="O961" t="str">
        <f>_xlfn.CONCAT(L961," (",N961,")")</f>
        <v>Shuibuya Zhen (Ēnshī Tŭjiāzú Miáozú Zìzhìzhōu)</v>
      </c>
      <c r="P961" s="12" t="str">
        <f>IF(COUNTIF(O:O,O961)&gt;1,_xlfn.CONCAT(L961," (",M961,")"),O961)</f>
        <v>Shuibuya Zhen (Ēnshī Tŭjiāzú Miáozú Zìzhìzhōu)</v>
      </c>
    </row>
    <row r="962" spans="1:16" x14ac:dyDescent="0.25">
      <c r="A962" t="s">
        <v>1969</v>
      </c>
      <c r="B962" t="str">
        <f>IF(COUNTIF(A:A,A962)&gt;1,_xlfn.CONCAT(A962," (",N962,")"),A962)</f>
        <v>Shuĭguŏhú Jiēdào</v>
      </c>
      <c r="C962" t="str">
        <f>IF(COUNTIF(B:B,B962)&gt;1,_xlfn.CONCAT(A962," (",M962,")"),B962)</f>
        <v>Shuĭguŏhú Jiēdào</v>
      </c>
      <c r="D962" t="s">
        <v>1970</v>
      </c>
      <c r="E962" t="s">
        <v>270</v>
      </c>
      <c r="F962" t="str">
        <f>_xlfn.CONCAT(D962,", ",H962,", ",I962,", ","湖北省")</f>
        <v>水果湖街道, 武昌区, 武汉市, 湖北省</v>
      </c>
      <c r="G962">
        <v>178628</v>
      </c>
      <c r="H962" t="s">
        <v>211</v>
      </c>
      <c r="I962" t="s">
        <v>199</v>
      </c>
      <c r="J962" t="e">
        <f>VLOOKUP(F962,[1]!china_towns_second__2[[Column1]:[Y]],3,FALSE)</f>
        <v>#N/A</v>
      </c>
      <c r="K962" t="e">
        <f>VLOOKUP(F962,[1]!china_towns_second__2[[Column1]:[Y]],2,FALSE)</f>
        <v>#N/A</v>
      </c>
      <c r="L962" t="s">
        <v>4682</v>
      </c>
      <c r="M962" t="str">
        <f>VLOOKUP(H962,CHOOSE({1,2},Table18[Native],Table18[Name]),2,0)</f>
        <v>Wŭchāng Qū</v>
      </c>
      <c r="N962" t="str">
        <f>VLOOKUP(I962,CHOOSE({1,2},Table18[Native],Table18[Name]),2,0)</f>
        <v>Wŭhàn Shì</v>
      </c>
      <c r="O962" t="str">
        <f>_xlfn.CONCAT(L962," (",N962,")")</f>
        <v>Shuiguohu Jiedao (Wŭhàn Shì)</v>
      </c>
      <c r="P962" s="12" t="str">
        <f>IF(COUNTIF(O:O,O962)&gt;1,_xlfn.CONCAT(L962," (",M962,")"),O962)</f>
        <v>Shuiguohu Jiedao (Wŭhàn Shì)</v>
      </c>
    </row>
    <row r="963" spans="1:16" x14ac:dyDescent="0.25">
      <c r="A963" t="s">
        <v>1554</v>
      </c>
      <c r="B963" t="str">
        <f>IF(COUNTIF(A:A,A963)&gt;1,_xlfn.CONCAT(A963," (",N963,")"),A963)</f>
        <v>Shuĭpíng Zhèn</v>
      </c>
      <c r="C963" t="str">
        <f>IF(COUNTIF(B:B,B963)&gt;1,_xlfn.CONCAT(A963," (",M963,")"),B963)</f>
        <v>Shuĭpíng Zhèn</v>
      </c>
      <c r="D963" t="s">
        <v>1555</v>
      </c>
      <c r="E963" t="s">
        <v>256</v>
      </c>
      <c r="F963" t="str">
        <f>_xlfn.CONCAT(D963,", ",H963,", ",I963,", ","湖北省")</f>
        <v>水坪镇, 竹溪县, 十堰市, 湖北省</v>
      </c>
      <c r="G963">
        <v>46559</v>
      </c>
      <c r="H963" t="s">
        <v>194</v>
      </c>
      <c r="I963" t="s">
        <v>186</v>
      </c>
      <c r="J963">
        <f>VLOOKUP(F963,[1]!china_towns_second__2[[Column1]:[Y]],3,FALSE)</f>
        <v>32.345867416678203</v>
      </c>
      <c r="K963">
        <f>VLOOKUP(F963,[1]!china_towns_second__2[[Column1]:[Y]],2,FALSE)</f>
        <v>109.7626487</v>
      </c>
      <c r="L963" t="s">
        <v>4467</v>
      </c>
      <c r="M963" t="str">
        <f>VLOOKUP(H963,CHOOSE({1,2},Table18[Native],Table18[Name]),2,0)</f>
        <v>Zhúxī Xiàn</v>
      </c>
      <c r="N963" t="str">
        <f>VLOOKUP(I963,CHOOSE({1,2},Table18[Native],Table18[Name]),2,0)</f>
        <v>Shíyàn Shì</v>
      </c>
      <c r="O963" t="str">
        <f>_xlfn.CONCAT(L963," (",N963,")")</f>
        <v>Shuiping Zhen (Shíyàn Shì)</v>
      </c>
      <c r="P963" s="12" t="str">
        <f>IF(COUNTIF(O:O,O963)&gt;1,_xlfn.CONCAT(L963," (",M963,")"),O963)</f>
        <v>Shuiping Zhen (Shíyàn Shì)</v>
      </c>
    </row>
    <row r="964" spans="1:16" x14ac:dyDescent="0.25">
      <c r="A964" t="s">
        <v>1971</v>
      </c>
      <c r="B964" t="str">
        <f>IF(COUNTIF(A:A,A964)&gt;1,_xlfn.CONCAT(A964," (",N964,")"),A964)</f>
        <v>Shuĭtăjiē Jiēdào</v>
      </c>
      <c r="C964" t="str">
        <f>IF(COUNTIF(B:B,B964)&gt;1,_xlfn.CONCAT(A964," (",M964,")"),B964)</f>
        <v>Shuĭtăjiē Jiēdào</v>
      </c>
      <c r="D964" t="s">
        <v>1972</v>
      </c>
      <c r="E964" t="s">
        <v>270</v>
      </c>
      <c r="F964" t="str">
        <f>_xlfn.CONCAT(D964,", ",H964,", ",I964,", ","湖北省")</f>
        <v>水塔街街道, 江汉区, 武汉市, 湖北省</v>
      </c>
      <c r="G964">
        <v>19426</v>
      </c>
      <c r="H964" t="s">
        <v>207</v>
      </c>
      <c r="I964" t="s">
        <v>199</v>
      </c>
      <c r="J964">
        <f>VLOOKUP(F964,[1]!china_towns_second__2[[Column1]:[Y]],3,FALSE)</f>
        <v>30.5836966310939</v>
      </c>
      <c r="K964">
        <f>VLOOKUP(F964,[1]!china_towns_second__2[[Column1]:[Y]],2,FALSE)</f>
        <v>114.2821734</v>
      </c>
      <c r="L964" t="s">
        <v>4683</v>
      </c>
      <c r="M964" t="str">
        <f>VLOOKUP(H964,CHOOSE({1,2},Table18[Native],Table18[Name]),2,0)</f>
        <v>Jiānghàn Qū</v>
      </c>
      <c r="N964" t="str">
        <f>VLOOKUP(I964,CHOOSE({1,2},Table18[Native],Table18[Name]),2,0)</f>
        <v>Wŭhàn Shì</v>
      </c>
      <c r="O964" t="str">
        <f>_xlfn.CONCAT(L964," (",N964,")")</f>
        <v>Shuitajie Jiedao (Wŭhàn Shì)</v>
      </c>
      <c r="P964" s="12" t="str">
        <f>IF(COUNTIF(O:O,O964)&gt;1,_xlfn.CONCAT(L964," (",M964,")"),O964)</f>
        <v>Shuitajie Jiedao (Wŭhàn Shì)</v>
      </c>
    </row>
    <row r="965" spans="1:16" x14ac:dyDescent="0.25">
      <c r="A965" t="s">
        <v>2983</v>
      </c>
      <c r="B965" t="str">
        <f>IF(COUNTIF(A:A,A965)&gt;1,_xlfn.CONCAT(A965," (",N965,")"),A965)</f>
        <v>Shuĭtiánbà Xiāng</v>
      </c>
      <c r="C965" t="str">
        <f>IF(COUNTIF(B:B,B965)&gt;1,_xlfn.CONCAT(A965," (",M965,")"),B965)</f>
        <v>Shuĭtiánbà Xiāng</v>
      </c>
      <c r="D965" t="s">
        <v>2984</v>
      </c>
      <c r="E965" t="s">
        <v>285</v>
      </c>
      <c r="F965" t="str">
        <f>_xlfn.CONCAT(D965,", ",H965,", ",I965,", ","湖北省")</f>
        <v>水田坝乡, 秭归县, 宜昌市, 湖北省</v>
      </c>
      <c r="G965">
        <v>31180</v>
      </c>
      <c r="H965" t="s">
        <v>251</v>
      </c>
      <c r="I965" t="s">
        <v>238</v>
      </c>
      <c r="J965" t="e">
        <f>VLOOKUP(F965,[1]!china_towns_second__2[[Column1]:[Y]],3,FALSE)</f>
        <v>#N/A</v>
      </c>
      <c r="K965" t="e">
        <f>VLOOKUP(F965,[1]!china_towns_second__2[[Column1]:[Y]],2,FALSE)</f>
        <v>#N/A</v>
      </c>
      <c r="L965" t="s">
        <v>5212</v>
      </c>
      <c r="M965" t="str">
        <f>VLOOKUP(H965,CHOOSE({1,2},Table18[Native],Table18[Name]),2,0)</f>
        <v>Zĭguī Xiàn</v>
      </c>
      <c r="N965" t="str">
        <f>VLOOKUP(I965,CHOOSE({1,2},Table18[Native],Table18[Name]),2,0)</f>
        <v>Yíchāng Shì</v>
      </c>
      <c r="O965" t="str">
        <f>_xlfn.CONCAT(L965," (",N965,")")</f>
        <v>Shuitianba Xiang (Yíchāng Shì)</v>
      </c>
      <c r="P965" s="12" t="str">
        <f>IF(COUNTIF(O:O,O965)&gt;1,_xlfn.CONCAT(L965," (",M965,")"),O965)</f>
        <v>Shuitianba Xiang (Yíchāng Shì)</v>
      </c>
    </row>
    <row r="966" spans="1:16" x14ac:dyDescent="0.25">
      <c r="A966" t="s">
        <v>2985</v>
      </c>
      <c r="B966" t="str">
        <f>IF(COUNTIF(A:A,A966)&gt;1,_xlfn.CONCAT(A966," (",N966,")"),A966)</f>
        <v>Shuĭyuèsì Zhèn</v>
      </c>
      <c r="C966" t="str">
        <f>IF(COUNTIF(B:B,B966)&gt;1,_xlfn.CONCAT(A966," (",M966,")"),B966)</f>
        <v>Shuĭyuèsì Zhèn</v>
      </c>
      <c r="D966" t="s">
        <v>2986</v>
      </c>
      <c r="E966" t="s">
        <v>256</v>
      </c>
      <c r="F966" t="str">
        <f>_xlfn.CONCAT(D966,", ",H966,", ",I966,", ","湖北省")</f>
        <v>水月寺镇, 兴山县, 宜昌市, 湖北省</v>
      </c>
      <c r="G966">
        <v>22187</v>
      </c>
      <c r="H966" t="s">
        <v>246</v>
      </c>
      <c r="I966" t="s">
        <v>238</v>
      </c>
      <c r="J966">
        <f>VLOOKUP(F966,[1]!china_towns_second__2[[Column1]:[Y]],3,FALSE)</f>
        <v>31.2457654019811</v>
      </c>
      <c r="K966">
        <f>VLOOKUP(F966,[1]!china_towns_second__2[[Column1]:[Y]],2,FALSE)</f>
        <v>111.0028557</v>
      </c>
      <c r="L966" t="s">
        <v>5213</v>
      </c>
      <c r="M966" t="str">
        <f>VLOOKUP(H966,CHOOSE({1,2},Table18[Native],Table18[Name]),2,0)</f>
        <v>Xīngshān Xiàn</v>
      </c>
      <c r="N966" t="str">
        <f>VLOOKUP(I966,CHOOSE({1,2},Table18[Native],Table18[Name]),2,0)</f>
        <v>Yíchāng Shì</v>
      </c>
      <c r="O966" t="str">
        <f>_xlfn.CONCAT(L966," (",N966,")")</f>
        <v>Shuiyuesi Zhen (Yíchāng Shì)</v>
      </c>
      <c r="P966" s="12" t="str">
        <f>IF(COUNTIF(O:O,O966)&gt;1,_xlfn.CONCAT(L966," (",M966,")"),O966)</f>
        <v>Shuiyuesi Zhen (Yíchāng Shì)</v>
      </c>
    </row>
    <row r="967" spans="1:16" x14ac:dyDescent="0.25">
      <c r="A967" t="s">
        <v>723</v>
      </c>
      <c r="B967" t="str">
        <f>IF(COUNTIF(A:A,A967)&gt;1,_xlfn.CONCAT(A967," (",N967,")"),A967)</f>
        <v>Shùnhé Zhèn</v>
      </c>
      <c r="C967" t="str">
        <f>IF(COUNTIF(B:B,B967)&gt;1,_xlfn.CONCAT(A967," (",M967,")"),B967)</f>
        <v>Shùnhé Zhèn</v>
      </c>
      <c r="D967" t="s">
        <v>724</v>
      </c>
      <c r="E967" t="s">
        <v>256</v>
      </c>
      <c r="F967" t="str">
        <f>_xlfn.CONCAT(D967,", ",H967,", ",I967,", ","湖北省")</f>
        <v>顺河镇, 麻城市, 黄冈市, 湖北省</v>
      </c>
      <c r="G967">
        <v>43233</v>
      </c>
      <c r="H967" t="s">
        <v>153</v>
      </c>
      <c r="I967" t="s">
        <v>148</v>
      </c>
      <c r="J967">
        <f>VLOOKUP(F967,[1]!china_towns_second__2[[Column1]:[Y]],3,FALSE)</f>
        <v>31.323213423063098</v>
      </c>
      <c r="K967">
        <f>VLOOKUP(F967,[1]!china_towns_second__2[[Column1]:[Y]],2,FALSE)</f>
        <v>114.8569656</v>
      </c>
      <c r="L967" t="s">
        <v>4053</v>
      </c>
      <c r="M967" t="str">
        <f>VLOOKUP(H967,CHOOSE({1,2},Table18[Native],Table18[Name]),2,0)</f>
        <v>Máchéng Shì</v>
      </c>
      <c r="N967" t="str">
        <f>VLOOKUP(I967,CHOOSE({1,2},Table18[Native],Table18[Name]),2,0)</f>
        <v>Huánggāng Shì</v>
      </c>
      <c r="O967" t="str">
        <f>_xlfn.CONCAT(L967," (",N967,")")</f>
        <v>Shunhe Zhen (Huánggāng Shì)</v>
      </c>
      <c r="P967" s="12" t="str">
        <f>IF(COUNTIF(O:O,O967)&gt;1,_xlfn.CONCAT(L967," (",M967,")"),O967)</f>
        <v>Shunhe Zhen (Huánggāng Shì)</v>
      </c>
    </row>
    <row r="968" spans="1:16" x14ac:dyDescent="0.25">
      <c r="A968" t="s">
        <v>2750</v>
      </c>
      <c r="B968" t="str">
        <f>IF(COUNTIF(A:A,A968)&gt;1,_xlfn.CONCAT(A968," (",N968,")"),A968)</f>
        <v>Shūyuàn Jiēdào</v>
      </c>
      <c r="C968" t="str">
        <f>IF(COUNTIF(B:B,B968)&gt;1,_xlfn.CONCAT(A968," (",M968,")"),B968)</f>
        <v>Shūyuàn Jiēdào</v>
      </c>
      <c r="D968" t="s">
        <v>2751</v>
      </c>
      <c r="E968" t="s">
        <v>270</v>
      </c>
      <c r="F968" t="str">
        <f>_xlfn.CONCAT(D968,", ",H968,", ",I968,", ","湖北省")</f>
        <v>书院街道, 孝南区, 孝感市, 湖北省</v>
      </c>
      <c r="G968">
        <v>74012</v>
      </c>
      <c r="H968" t="s">
        <v>235</v>
      </c>
      <c r="I968" t="s">
        <v>230</v>
      </c>
      <c r="J968" t="e">
        <f>VLOOKUP(F968,[1]!china_towns_second__2[[Column1]:[Y]],3,FALSE)</f>
        <v>#N/A</v>
      </c>
      <c r="K968" t="e">
        <f>VLOOKUP(F968,[1]!china_towns_second__2[[Column1]:[Y]],2,FALSE)</f>
        <v>#N/A</v>
      </c>
      <c r="L968" t="s">
        <v>5094</v>
      </c>
      <c r="M968" t="str">
        <f>VLOOKUP(H968,CHOOSE({1,2},Table18[Native],Table18[Name]),2,0)</f>
        <v>Xiàonán Qū</v>
      </c>
      <c r="N968" t="str">
        <f>VLOOKUP(I968,CHOOSE({1,2},Table18[Native],Table18[Name]),2,0)</f>
        <v>Xiàogăn Shì</v>
      </c>
      <c r="O968" t="str">
        <f>_xlfn.CONCAT(L968," (",N968,")")</f>
        <v>Shuyuan Jiedao (Xiàogăn Shì)</v>
      </c>
      <c r="P968" s="12" t="str">
        <f>IF(COUNTIF(O:O,O968)&gt;1,_xlfn.CONCAT(L968," (",M968,")"),O968)</f>
        <v>Shuyuan Jiedao (Xiàogăn Shì)</v>
      </c>
    </row>
    <row r="969" spans="1:16" x14ac:dyDescent="0.25">
      <c r="A969" t="s">
        <v>2752</v>
      </c>
      <c r="B969" t="str">
        <f>IF(COUNTIF(A:A,A969)&gt;1,_xlfn.CONCAT(A969," (",N969,")"),A969)</f>
        <v>Sìgū Zhèn</v>
      </c>
      <c r="C969" t="str">
        <f>IF(COUNTIF(B:B,B969)&gt;1,_xlfn.CONCAT(A969," (",M969,")"),B969)</f>
        <v>Sìgū Zhèn</v>
      </c>
      <c r="D969" t="s">
        <v>2753</v>
      </c>
      <c r="E969" t="s">
        <v>256</v>
      </c>
      <c r="F969" t="str">
        <f>_xlfn.CONCAT(D969,", ",H969,", ",I969,", ","湖北省")</f>
        <v>四姑镇, 大悟县, 孝感市, 湖北省</v>
      </c>
      <c r="G969">
        <v>22858</v>
      </c>
      <c r="H969" t="s">
        <v>232</v>
      </c>
      <c r="I969" t="s">
        <v>230</v>
      </c>
      <c r="J969">
        <f>VLOOKUP(F969,[1]!china_towns_second__2[[Column1]:[Y]],3,FALSE)</f>
        <v>31.428996370928299</v>
      </c>
      <c r="K969">
        <f>VLOOKUP(F969,[1]!china_towns_second__2[[Column1]:[Y]],2,FALSE)</f>
        <v>114.4162704</v>
      </c>
      <c r="L969" t="s">
        <v>5095</v>
      </c>
      <c r="M969" t="str">
        <f>VLOOKUP(H969,CHOOSE({1,2},Table18[Native],Table18[Name]),2,0)</f>
        <v>Dàwù Xiàn</v>
      </c>
      <c r="N969" t="str">
        <f>VLOOKUP(I969,CHOOSE({1,2},Table18[Native],Table18[Name]),2,0)</f>
        <v>Xiàogăn Shì</v>
      </c>
      <c r="O969" t="str">
        <f>_xlfn.CONCAT(L969," (",N969,")")</f>
        <v>Sigu Zhen (Xiàogăn Shì)</v>
      </c>
      <c r="P969" s="12" t="str">
        <f>IF(COUNTIF(O:O,O969)&gt;1,_xlfn.CONCAT(L969," (",M969,")"),O969)</f>
        <v>Sigu Zhen (Xiàogăn Shì)</v>
      </c>
    </row>
    <row r="970" spans="1:16" x14ac:dyDescent="0.25">
      <c r="A970" t="s">
        <v>922</v>
      </c>
      <c r="B970" t="str">
        <f>IF(COUNTIF(A:A,A970)&gt;1,_xlfn.CONCAT(A970," (",N970,")"),A970)</f>
        <v>Sìgùzhá Guănlĭchŭ</v>
      </c>
      <c r="C970" t="str">
        <f>IF(COUNTIF(B:B,B970)&gt;1,_xlfn.CONCAT(A970," (",M970,")"),B970)</f>
        <v>Sìgùzhá Guănlĭchŭ</v>
      </c>
      <c r="D970" t="s">
        <v>923</v>
      </c>
      <c r="E970" t="s">
        <v>267</v>
      </c>
      <c r="F970" t="str">
        <f>_xlfn.CONCAT(D970,", ",H970,", ",I970,", ","湖北省")</f>
        <v>四顾闸管理处, 大冶市, 黄石市, 湖北省</v>
      </c>
      <c r="G970">
        <v>801</v>
      </c>
      <c r="H970" t="s">
        <v>160</v>
      </c>
      <c r="I970" t="s">
        <v>159</v>
      </c>
      <c r="J970" t="e">
        <f>VLOOKUP(F970,[1]!china_towns_second__2[[Column1]:[Y]],3,FALSE)</f>
        <v>#N/A</v>
      </c>
      <c r="K970" t="e">
        <f>VLOOKUP(F970,[1]!china_towns_second__2[[Column1]:[Y]],2,FALSE)</f>
        <v>#N/A</v>
      </c>
      <c r="L970" t="s">
        <v>4145</v>
      </c>
      <c r="M970" t="str">
        <f>VLOOKUP(H970,CHOOSE({1,2},Table18[Native],Table18[Name]),2,0)</f>
        <v>Dàyĕ Shì</v>
      </c>
      <c r="N970" t="str">
        <f>VLOOKUP(I970,CHOOSE({1,2},Table18[Native],Table18[Name]),2,0)</f>
        <v>Huángshí Shì</v>
      </c>
      <c r="O970" t="str">
        <f>_xlfn.CONCAT(L970," (",N970,")")</f>
        <v>Siguzha Guanlichu (Huángshí Shì)</v>
      </c>
      <c r="P970" s="12" t="str">
        <f>IF(COUNTIF(O:O,O970)&gt;1,_xlfn.CONCAT(L970," (",M970,")"),O970)</f>
        <v>Siguzha Guanlichu (Huángshí Shì)</v>
      </c>
    </row>
    <row r="971" spans="1:16" x14ac:dyDescent="0.25">
      <c r="A971" t="s">
        <v>1274</v>
      </c>
      <c r="B971" t="str">
        <f>IF(COUNTIF(A:A,A971)&gt;1,_xlfn.CONCAT(A971," (",N971,")"),A971)</f>
        <v>Sījiāchăng Zhèn</v>
      </c>
      <c r="C971" t="str">
        <f>IF(COUNTIF(B:B,B971)&gt;1,_xlfn.CONCAT(A971," (",M971,")"),B971)</f>
        <v>Sījiāchăng Zhèn</v>
      </c>
      <c r="D971" t="s">
        <v>1275</v>
      </c>
      <c r="E971" t="s">
        <v>256</v>
      </c>
      <c r="F971" t="str">
        <f>_xlfn.CONCAT(D971,", ",H971,", ",I971,", ","湖北省")</f>
        <v>斯家场镇, 松滋市, 荆州市, 湖北省</v>
      </c>
      <c r="G971">
        <v>26654</v>
      </c>
      <c r="H971" t="s">
        <v>185</v>
      </c>
      <c r="I971" t="s">
        <v>177</v>
      </c>
      <c r="J971">
        <f>VLOOKUP(F971,[1]!china_towns_second__2[[Column1]:[Y]],3,FALSE)</f>
        <v>30.0803281502846</v>
      </c>
      <c r="K971">
        <f>VLOOKUP(F971,[1]!china_towns_second__2[[Column1]:[Y]],2,FALSE)</f>
        <v>111.58747580000001</v>
      </c>
      <c r="L971" t="s">
        <v>4321</v>
      </c>
      <c r="M971" t="str">
        <f>VLOOKUP(H971,CHOOSE({1,2},Table18[Native],Table18[Name]),2,0)</f>
        <v>Sōngzī Shì</v>
      </c>
      <c r="N971" t="str">
        <f>VLOOKUP(I971,CHOOSE({1,2},Table18[Native],Table18[Name]),2,0)</f>
        <v>Jīngzhōu Shì</v>
      </c>
      <c r="O971" t="str">
        <f>_xlfn.CONCAT(L971," (",N971,")")</f>
        <v>Sijiachang Zhen (Jīngzhōu Shì)</v>
      </c>
      <c r="P971" s="12" t="str">
        <f>IF(COUNTIF(O:O,O971)&gt;1,_xlfn.CONCAT(L971," (",M971,")"),O971)</f>
        <v>Sijiachang Zhen (Jīngzhōu Shì)</v>
      </c>
    </row>
    <row r="972" spans="1:16" x14ac:dyDescent="0.25">
      <c r="A972" t="s">
        <v>2754</v>
      </c>
      <c r="B972" t="str">
        <f>IF(COUNTIF(A:A,A972)&gt;1,_xlfn.CONCAT(A972," (",N972,")"),A972)</f>
        <v>Sìlĭpéng Jiēdào</v>
      </c>
      <c r="C972" t="str">
        <f>IF(COUNTIF(B:B,B972)&gt;1,_xlfn.CONCAT(A972," (",M972,")"),B972)</f>
        <v>Sìlĭpéng Jiēdào</v>
      </c>
      <c r="D972" t="s">
        <v>2755</v>
      </c>
      <c r="E972" t="s">
        <v>270</v>
      </c>
      <c r="F972" t="str">
        <f>_xlfn.CONCAT(D972,", ",H972,", ",I972,", ","湖北省")</f>
        <v>四里棚街道, 应城市, 孝感市, 湖北省</v>
      </c>
      <c r="G972">
        <v>24438</v>
      </c>
      <c r="H972" t="s">
        <v>236</v>
      </c>
      <c r="I972" t="s">
        <v>230</v>
      </c>
      <c r="J972">
        <f>VLOOKUP(F972,[1]!china_towns_second__2[[Column1]:[Y]],3,FALSE)</f>
        <v>30.950548040921699</v>
      </c>
      <c r="K972">
        <f>VLOOKUP(F972,[1]!china_towns_second__2[[Column1]:[Y]],2,FALSE)</f>
        <v>113.60777349999999</v>
      </c>
      <c r="L972" t="s">
        <v>5096</v>
      </c>
      <c r="M972" t="str">
        <f>VLOOKUP(H972,CHOOSE({1,2},Table18[Native],Table18[Name]),2,0)</f>
        <v>Yīngchéng Shì</v>
      </c>
      <c r="N972" t="str">
        <f>VLOOKUP(I972,CHOOSE({1,2},Table18[Native],Table18[Name]),2,0)</f>
        <v>Xiàogăn Shì</v>
      </c>
      <c r="O972" t="str">
        <f>_xlfn.CONCAT(L972," (",N972,")")</f>
        <v>Silipeng Jiedao (Xiàogăn Shì)</v>
      </c>
      <c r="P972" s="12" t="str">
        <f>IF(COUNTIF(O:O,O972)&gt;1,_xlfn.CONCAT(L972," (",M972,")"),O972)</f>
        <v>Silipeng Jiedao (Xiàogăn Shì)</v>
      </c>
    </row>
    <row r="973" spans="1:16" x14ac:dyDescent="0.25">
      <c r="A973" t="s">
        <v>2371</v>
      </c>
      <c r="B973" t="str">
        <f>IF(COUNTIF(A:A,A973)&gt;1,_xlfn.CONCAT(A973," (",N973,")"),A973)</f>
        <v>Sìpíng Zhèn</v>
      </c>
      <c r="C973" t="str">
        <f>IF(COUNTIF(B:B,B973)&gt;1,_xlfn.CONCAT(A973," (",M973,")"),B973)</f>
        <v>Sìpíng Zhèn</v>
      </c>
      <c r="D973" t="s">
        <v>2372</v>
      </c>
      <c r="E973" t="s">
        <v>256</v>
      </c>
      <c r="F973" t="str">
        <f>_xlfn.CONCAT(D973,", ",H973,", ",I973,", ","湖北省")</f>
        <v>寺坪镇, 保康县, 襄阳市, 湖北省</v>
      </c>
      <c r="G973">
        <v>24539</v>
      </c>
      <c r="H973" t="s">
        <v>214</v>
      </c>
      <c r="I973" t="s">
        <v>213</v>
      </c>
      <c r="J973">
        <f>VLOOKUP(F973,[1]!china_towns_second__2[[Column1]:[Y]],3,FALSE)</f>
        <v>31.956961712697801</v>
      </c>
      <c r="K973">
        <f>VLOOKUP(F973,[1]!china_towns_second__2[[Column1]:[Y]],2,FALSE)</f>
        <v>111.1048806</v>
      </c>
      <c r="L973" t="s">
        <v>4897</v>
      </c>
      <c r="M973" t="str">
        <f>VLOOKUP(H973,CHOOSE({1,2},Table18[Native],Table18[Name]),2,0)</f>
        <v>Băokāng Xiàn</v>
      </c>
      <c r="N973" t="str">
        <f>VLOOKUP(I973,CHOOSE({1,2},Table18[Native],Table18[Name]),2,0)</f>
        <v>Xiāngyáng Shì</v>
      </c>
      <c r="O973" t="str">
        <f>_xlfn.CONCAT(L973," (",N973,")")</f>
        <v>Siping Zhen (Xiāngyáng Shì)</v>
      </c>
      <c r="P973" s="12" t="str">
        <f>IF(COUNTIF(O:O,O973)&gt;1,_xlfn.CONCAT(L973," (",M973,")"),O973)</f>
        <v>Siping Zhen (Xiāngyáng Shì)</v>
      </c>
    </row>
    <row r="974" spans="1:16" x14ac:dyDescent="0.25">
      <c r="A974" t="s">
        <v>725</v>
      </c>
      <c r="B974" t="str">
        <f>IF(COUNTIF(A:A,A974)&gt;1,_xlfn.CONCAT(A974," (",N974,")"),A974)</f>
        <v>Sìwàng Zhèn</v>
      </c>
      <c r="C974" t="str">
        <f>IF(COUNTIF(B:B,B974)&gt;1,_xlfn.CONCAT(A974," (",M974,")"),B974)</f>
        <v>Sìwàng Zhèn</v>
      </c>
      <c r="D974" t="s">
        <v>726</v>
      </c>
      <c r="E974" t="s">
        <v>256</v>
      </c>
      <c r="F974" t="str">
        <f>_xlfn.CONCAT(D974,", ",H974,", ",I974,", ","湖北省")</f>
        <v>四望镇, 武穴市, 黄冈市, 湖北省</v>
      </c>
      <c r="G974">
        <v>32203</v>
      </c>
      <c r="H974" t="s">
        <v>156</v>
      </c>
      <c r="I974" t="s">
        <v>148</v>
      </c>
      <c r="J974">
        <f>VLOOKUP(F974,[1]!china_towns_second__2[[Column1]:[Y]],3,FALSE)</f>
        <v>30.022118650877399</v>
      </c>
      <c r="K974">
        <f>VLOOKUP(F974,[1]!china_towns_second__2[[Column1]:[Y]],2,FALSE)</f>
        <v>115.519704</v>
      </c>
      <c r="L974" t="s">
        <v>4054</v>
      </c>
      <c r="M974" t="str">
        <f>VLOOKUP(H974,CHOOSE({1,2},Table18[Native],Table18[Name]),2,0)</f>
        <v>Wŭxué Shì</v>
      </c>
      <c r="N974" t="str">
        <f>VLOOKUP(I974,CHOOSE({1,2},Table18[Native],Table18[Name]),2,0)</f>
        <v>Huánggāng Shì</v>
      </c>
      <c r="O974" t="str">
        <f>_xlfn.CONCAT(L974," (",N974,")")</f>
        <v>Siwang Zhen (Huánggāng Shì)</v>
      </c>
      <c r="P974" s="12" t="str">
        <f>IF(COUNTIF(O:O,O974)&gt;1,_xlfn.CONCAT(L974," (",M974,")"),O974)</f>
        <v>Siwang Zhen (Huánggāng Shì)</v>
      </c>
    </row>
    <row r="975" spans="1:16" x14ac:dyDescent="0.25">
      <c r="A975" t="s">
        <v>1973</v>
      </c>
      <c r="B975" t="str">
        <f>IF(COUNTIF(A:A,A975)&gt;1,_xlfn.CONCAT(A975," (",N975,")"),A975)</f>
        <v>Sìwéi Jiēdào</v>
      </c>
      <c r="C975" t="str">
        <f>IF(COUNTIF(B:B,B975)&gt;1,_xlfn.CONCAT(A975," (",M975,")"),B975)</f>
        <v>Sìwéi Jiēdào</v>
      </c>
      <c r="D975" t="s">
        <v>1974</v>
      </c>
      <c r="E975" t="s">
        <v>270</v>
      </c>
      <c r="F975" t="str">
        <f>_xlfn.CONCAT(D975,", ",H975,", ",I975,", ","湖北省")</f>
        <v>四唯街道, 江岸区, 武汉市, 湖北省</v>
      </c>
      <c r="G975">
        <v>32234</v>
      </c>
      <c r="H975" t="s">
        <v>206</v>
      </c>
      <c r="I975" t="s">
        <v>199</v>
      </c>
      <c r="J975" t="e">
        <f>VLOOKUP(F975,[1]!china_towns_second__2[[Column1]:[Y]],3,FALSE)</f>
        <v>#N/A</v>
      </c>
      <c r="K975" t="e">
        <f>VLOOKUP(F975,[1]!china_towns_second__2[[Column1]:[Y]],2,FALSE)</f>
        <v>#N/A</v>
      </c>
      <c r="L975" t="s">
        <v>4684</v>
      </c>
      <c r="M975" t="str">
        <f>VLOOKUP(H975,CHOOSE({1,2},Table18[Native],Table18[Name]),2,0)</f>
        <v>Jiāng'àn Qū</v>
      </c>
      <c r="N975" t="str">
        <f>VLOOKUP(I975,CHOOSE({1,2},Table18[Native],Table18[Name]),2,0)</f>
        <v>Wŭhàn Shì</v>
      </c>
      <c r="O975" t="str">
        <f>_xlfn.CONCAT(L975," (",N975,")")</f>
        <v>Siwei Jiedao (Wŭhàn Shì)</v>
      </c>
      <c r="P975" s="12" t="str">
        <f>IF(COUNTIF(O:O,O975)&gt;1,_xlfn.CONCAT(L975," (",M975,")"),O975)</f>
        <v>Siwei Jiedao (Wŭhàn Shì)</v>
      </c>
    </row>
    <row r="976" spans="1:16" x14ac:dyDescent="0.25">
      <c r="A976" t="s">
        <v>1975</v>
      </c>
      <c r="B976" t="str">
        <f>IF(COUNTIF(A:A,A976)&gt;1,_xlfn.CONCAT(A976," (",N976,")"),A976)</f>
        <v>Sìxīn Jiēdào</v>
      </c>
      <c r="C976" t="str">
        <f>IF(COUNTIF(B:B,B976)&gt;1,_xlfn.CONCAT(A976," (",M976,")"),B976)</f>
        <v>Sìxīn Jiēdào</v>
      </c>
      <c r="D976" t="s">
        <v>1976</v>
      </c>
      <c r="E976" t="s">
        <v>270</v>
      </c>
      <c r="F976" t="str">
        <f>_xlfn.CONCAT(D976,", ",H976,", ",I976,", ","湖北省")</f>
        <v>四新街道, 汉阳区, 武汉市, 湖北省</v>
      </c>
      <c r="G976">
        <v>2461</v>
      </c>
      <c r="H976" t="s">
        <v>203</v>
      </c>
      <c r="I976" t="s">
        <v>199</v>
      </c>
      <c r="J976" t="e">
        <f>VLOOKUP(F976,[1]!china_towns_second__2[[Column1]:[Y]],3,FALSE)</f>
        <v>#N/A</v>
      </c>
      <c r="K976" t="e">
        <f>VLOOKUP(F976,[1]!china_towns_second__2[[Column1]:[Y]],2,FALSE)</f>
        <v>#N/A</v>
      </c>
      <c r="L976" t="s">
        <v>4685</v>
      </c>
      <c r="M976" t="str">
        <f>VLOOKUP(H976,CHOOSE({1,2},Table18[Native],Table18[Name]),2,0)</f>
        <v>Hànyáng Qū</v>
      </c>
      <c r="N976" t="str">
        <f>VLOOKUP(I976,CHOOSE({1,2},Table18[Native],Table18[Name]),2,0)</f>
        <v>Wŭhàn Shì</v>
      </c>
      <c r="O976" t="str">
        <f>_xlfn.CONCAT(L976," (",N976,")")</f>
        <v>Sixin Jiedao (Wŭhàn Shì)</v>
      </c>
      <c r="P976" s="12" t="str">
        <f>IF(COUNTIF(O:O,O976)&gt;1,_xlfn.CONCAT(L976," (",M976,")"),O976)</f>
        <v>Sixin Jiedao (Wŭhàn Shì)</v>
      </c>
    </row>
    <row r="977" spans="1:16" x14ac:dyDescent="0.25">
      <c r="A977" t="s">
        <v>2201</v>
      </c>
      <c r="B977" t="str">
        <f>IF(COUNTIF(A:A,A977)&gt;1,_xlfn.CONCAT(A977," (",N977,")"),A977)</f>
        <v>Sìzhuāng Xiāng</v>
      </c>
      <c r="C977" t="str">
        <f>IF(COUNTIF(B:B,B977)&gt;1,_xlfn.CONCAT(A977," (",M977,")"),B977)</f>
        <v>Sìzhuāng Xiāng</v>
      </c>
      <c r="D977" t="s">
        <v>2202</v>
      </c>
      <c r="E977" t="s">
        <v>285</v>
      </c>
      <c r="F977" t="str">
        <f>_xlfn.CONCAT(D977,", ",H977,", ",I977,", ","湖北省")</f>
        <v>四庄乡, 通城县, 咸宁市, 湖北省</v>
      </c>
      <c r="G977">
        <v>25770</v>
      </c>
      <c r="H977" t="s">
        <v>227</v>
      </c>
      <c r="I977" t="s">
        <v>223</v>
      </c>
      <c r="J977" t="e">
        <f>VLOOKUP(F977,[1]!china_towns_second__2[[Column1]:[Y]],3,FALSE)</f>
        <v>#N/A</v>
      </c>
      <c r="K977" t="e">
        <f>VLOOKUP(F977,[1]!china_towns_second__2[[Column1]:[Y]],2,FALSE)</f>
        <v>#N/A</v>
      </c>
      <c r="L977" t="s">
        <v>4801</v>
      </c>
      <c r="M977" t="str">
        <f>VLOOKUP(H977,CHOOSE({1,2},Table18[Native],Table18[Name]),2,0)</f>
        <v>Tōngchéng Xiàn</v>
      </c>
      <c r="N977" t="str">
        <f>VLOOKUP(I977,CHOOSE({1,2},Table18[Native],Table18[Name]),2,0)</f>
        <v>Xiánníng Shì</v>
      </c>
      <c r="O977" t="str">
        <f>_xlfn.CONCAT(L977," (",N977,")")</f>
        <v>Sizhuang Xiang (Xiánníng Shì)</v>
      </c>
      <c r="P977" s="12" t="str">
        <f>IF(COUNTIF(O:O,O977)&gt;1,_xlfn.CONCAT(L977," (",M977,")"),O977)</f>
        <v>Sizhuang Xiang (Xiánníng Shì)</v>
      </c>
    </row>
    <row r="978" spans="1:16" x14ac:dyDescent="0.25">
      <c r="A978" t="s">
        <v>2549</v>
      </c>
      <c r="B978" t="str">
        <f>IF(COUNTIF(A:A,A978)&gt;1,_xlfn.CONCAT(A978," (",N978,")"),A978)</f>
        <v>Sōngbǎi Zhèn</v>
      </c>
      <c r="C978" t="str">
        <f>IF(COUNTIF(B:B,B978)&gt;1,_xlfn.CONCAT(A978," (",M978,")"),B978)</f>
        <v>Sōngbǎi Zhèn</v>
      </c>
      <c r="D978" t="s">
        <v>2550</v>
      </c>
      <c r="E978" t="s">
        <v>256</v>
      </c>
      <c r="F978" t="str">
        <f>_xlfn.CONCAT(D978,", ",H978,", ",I978,", ","湖北省")</f>
        <v>松柏镇, 神农架林区, 湖北省省直辖县级行政区划, 湖北省</v>
      </c>
      <c r="G978">
        <v>31207</v>
      </c>
      <c r="H978" t="s">
        <v>168</v>
      </c>
      <c r="I978" t="s">
        <v>166</v>
      </c>
      <c r="J978">
        <f>VLOOKUP(F978,[1]!china_towns_second__2[[Column1]:[Y]],3,FALSE)</f>
        <v>31.783703435920199</v>
      </c>
      <c r="K978">
        <f>VLOOKUP(F978,[1]!china_towns_second__2[[Column1]:[Y]],2,FALSE)</f>
        <v>110.60394100000001</v>
      </c>
      <c r="L978" t="s">
        <v>4988</v>
      </c>
      <c r="M978" t="str">
        <f>VLOOKUP(H978,CHOOSE({1,2},Table18[Native],Table18[Name]),2,0)</f>
        <v>Shénnóngjià Lín Qū</v>
      </c>
      <c r="N978" t="str">
        <f>VLOOKUP(I978,CHOOSE({1,2},Table18[Native],Table18[Name]),2,0)</f>
        <v>Húbĕi Shĕngzhíxiáxiàn Jíxíngzhèng Qūhuà</v>
      </c>
      <c r="O978" t="str">
        <f>_xlfn.CONCAT(L978," (",N978,")")</f>
        <v>Songbai Zhen (Húbĕi Shĕngzhíxiáxiàn Jíxíngzhèng Qūhuà)</v>
      </c>
      <c r="P978" s="12" t="str">
        <f>IF(COUNTIF(O:O,O978)&gt;1,_xlfn.CONCAT(L978," (",M978,")"),O978)</f>
        <v>Songbai Zhen (Húbĕi Shĕngzhíxiáxiàn Jíxíngzhèng Qūhuà)</v>
      </c>
    </row>
    <row r="979" spans="1:16" x14ac:dyDescent="0.25">
      <c r="A979" t="s">
        <v>727</v>
      </c>
      <c r="B979" t="str">
        <f>IF(COUNTIF(A:A,A979)&gt;1,_xlfn.CONCAT(A979," (",N979,")"),A979)</f>
        <v>Sòngbù Liángzhŏngchăng</v>
      </c>
      <c r="C979" t="str">
        <f>IF(COUNTIF(B:B,B979)&gt;1,_xlfn.CONCAT(A979," (",M979,")"),B979)</f>
        <v>Sòngbù Liángzhŏngchăng</v>
      </c>
      <c r="D979" t="s">
        <v>728</v>
      </c>
      <c r="E979" t="s">
        <v>267</v>
      </c>
      <c r="F979" t="str">
        <f>_xlfn.CONCAT(D979,", ",H979,", ",I979,", ","湖北省")</f>
        <v>宋埠良种场, 麻城市, 黄冈市, 湖北省</v>
      </c>
      <c r="G979">
        <v>673</v>
      </c>
      <c r="H979" t="s">
        <v>153</v>
      </c>
      <c r="I979" t="s">
        <v>148</v>
      </c>
      <c r="J979">
        <f>VLOOKUP(F979,[1]!china_towns_second__2[[Column1]:[Y]],3,FALSE)</f>
        <v>31.058272150666099</v>
      </c>
      <c r="K979">
        <f>VLOOKUP(F979,[1]!china_towns_second__2[[Column1]:[Y]],2,FALSE)</f>
        <v>114.7687193</v>
      </c>
      <c r="L979" t="s">
        <v>4055</v>
      </c>
      <c r="M979" t="str">
        <f>VLOOKUP(H979,CHOOSE({1,2},Table18[Native],Table18[Name]),2,0)</f>
        <v>Máchéng Shì</v>
      </c>
      <c r="N979" t="str">
        <f>VLOOKUP(I979,CHOOSE({1,2},Table18[Native],Table18[Name]),2,0)</f>
        <v>Huánggāng Shì</v>
      </c>
      <c r="O979" t="str">
        <f>_xlfn.CONCAT(L979," (",N979,")")</f>
        <v>Songbu Liangzhongchang (Huánggāng Shì)</v>
      </c>
      <c r="P979" s="12" t="str">
        <f>IF(COUNTIF(O:O,O979)&gt;1,_xlfn.CONCAT(L979," (",M979,")"),O979)</f>
        <v>Songbu Liangzhongchang (Huánggāng Shì)</v>
      </c>
    </row>
    <row r="980" spans="1:16" x14ac:dyDescent="0.25">
      <c r="A980" t="s">
        <v>729</v>
      </c>
      <c r="B980" t="str">
        <f>IF(COUNTIF(A:A,A980)&gt;1,_xlfn.CONCAT(A980," (",N980,")"),A980)</f>
        <v>Sòngbù Zhèn</v>
      </c>
      <c r="C980" t="str">
        <f>IF(COUNTIF(B:B,B980)&gt;1,_xlfn.CONCAT(A980," (",M980,")"),B980)</f>
        <v>Sòngbù Zhèn</v>
      </c>
      <c r="D980" t="s">
        <v>730</v>
      </c>
      <c r="E980" t="s">
        <v>256</v>
      </c>
      <c r="F980" t="str">
        <f>_xlfn.CONCAT(D980,", ",H980,", ",I980,", ","湖北省")</f>
        <v>宋埠镇, 麻城市, 黄冈市, 湖北省</v>
      </c>
      <c r="G980">
        <v>50109</v>
      </c>
      <c r="H980" t="s">
        <v>153</v>
      </c>
      <c r="I980" t="s">
        <v>148</v>
      </c>
      <c r="J980">
        <f>VLOOKUP(F980,[1]!china_towns_second__2[[Column1]:[Y]],3,FALSE)</f>
        <v>31.1280992531882</v>
      </c>
      <c r="K980">
        <f>VLOOKUP(F980,[1]!china_towns_second__2[[Column1]:[Y]],2,FALSE)</f>
        <v>114.7869694</v>
      </c>
      <c r="L980" t="s">
        <v>4056</v>
      </c>
      <c r="M980" t="str">
        <f>VLOOKUP(H980,CHOOSE({1,2},Table18[Native],Table18[Name]),2,0)</f>
        <v>Máchéng Shì</v>
      </c>
      <c r="N980" t="str">
        <f>VLOOKUP(I980,CHOOSE({1,2},Table18[Native],Table18[Name]),2,0)</f>
        <v>Huánggāng Shì</v>
      </c>
      <c r="O980" t="str">
        <f>_xlfn.CONCAT(L980," (",N980,")")</f>
        <v>Songbu Zhen (Huánggāng Shì)</v>
      </c>
      <c r="P980" s="12" t="str">
        <f>IF(COUNTIF(O:O,O980)&gt;1,_xlfn.CONCAT(L980," (",M980,")"),O980)</f>
        <v>Songbu Zhen (Huánggāng Shì)</v>
      </c>
    </row>
    <row r="981" spans="1:16" x14ac:dyDescent="0.25">
      <c r="A981" t="s">
        <v>1058</v>
      </c>
      <c r="B981" t="str">
        <f>IF(COUNTIF(A:A,A981)&gt;1,_xlfn.CONCAT(A981," (",N981,")"),A981)</f>
        <v>Sònghé Zhèn</v>
      </c>
      <c r="C981" t="str">
        <f>IF(COUNTIF(B:B,B981)&gt;1,_xlfn.CONCAT(A981," (",M981,")"),B981)</f>
        <v>Sònghé Zhèn</v>
      </c>
      <c r="D981" t="s">
        <v>1059</v>
      </c>
      <c r="E981" t="s">
        <v>256</v>
      </c>
      <c r="F981" t="str">
        <f>_xlfn.CONCAT(D981,", ",H981,", ",I981,", ","湖北省")</f>
        <v>宋河镇, 京山市, 荆门市, 湖北省</v>
      </c>
      <c r="G981">
        <v>47582</v>
      </c>
      <c r="H981" t="s">
        <v>174</v>
      </c>
      <c r="I981" t="s">
        <v>171</v>
      </c>
      <c r="J981">
        <f>VLOOKUP(F981,[1]!china_towns_second__2[[Column1]:[Y]],3,FALSE)</f>
        <v>31.195203522532299</v>
      </c>
      <c r="K981">
        <f>VLOOKUP(F981,[1]!china_towns_second__2[[Column1]:[Y]],2,FALSE)</f>
        <v>113.2651025</v>
      </c>
      <c r="L981" t="s">
        <v>4212</v>
      </c>
      <c r="M981" t="str">
        <f>VLOOKUP(H981,CHOOSE({1,2},Table18[Native],Table18[Name]),2,0)</f>
        <v>Jīngshān Shì</v>
      </c>
      <c r="N981" t="str">
        <f>VLOOKUP(I981,CHOOSE({1,2},Table18[Native],Table18[Name]),2,0)</f>
        <v>Jīngmén Shì</v>
      </c>
      <c r="O981" t="str">
        <f>_xlfn.CONCAT(L981," (",N981,")")</f>
        <v>Songhe Zhen (Jīngmén Shì)</v>
      </c>
      <c r="P981" s="12" t="str">
        <f>IF(COUNTIF(O:O,O981)&gt;1,_xlfn.CONCAT(L981," (",M981,")"),O981)</f>
        <v>Songhe Zhen (Jīngmén Shì)</v>
      </c>
    </row>
    <row r="982" spans="1:16" x14ac:dyDescent="0.25">
      <c r="A982" t="s">
        <v>2551</v>
      </c>
      <c r="B982" t="str">
        <f>IF(COUNTIF(A:A,A982)&gt;1,_xlfn.CONCAT(A982," (",N982,")"),A982)</f>
        <v>Sòngluò Xiāng</v>
      </c>
      <c r="C982" t="str">
        <f>IF(COUNTIF(B:B,B982)&gt;1,_xlfn.CONCAT(A982," (",M982,")"),B982)</f>
        <v>Sòngluò Xiāng</v>
      </c>
      <c r="D982" t="s">
        <v>2552</v>
      </c>
      <c r="E982" t="s">
        <v>285</v>
      </c>
      <c r="F982" t="str">
        <f>_xlfn.CONCAT(D982,", ",H982,", ",I982,", ","湖北省")</f>
        <v>宋洛乡, 神农架林区, 湖北省省直辖县级行政区划, 湖北省</v>
      </c>
      <c r="G982">
        <v>6609</v>
      </c>
      <c r="H982" t="s">
        <v>168</v>
      </c>
      <c r="I982" t="s">
        <v>166</v>
      </c>
      <c r="J982" t="e">
        <f>VLOOKUP(F982,[1]!china_towns_second__2[[Column1]:[Y]],3,FALSE)</f>
        <v>#N/A</v>
      </c>
      <c r="K982" t="e">
        <f>VLOOKUP(F982,[1]!china_towns_second__2[[Column1]:[Y]],2,FALSE)</f>
        <v>#N/A</v>
      </c>
      <c r="L982" t="s">
        <v>4989</v>
      </c>
      <c r="M982" t="str">
        <f>VLOOKUP(H982,CHOOSE({1,2},Table18[Native],Table18[Name]),2,0)</f>
        <v>Shénnóngjià Lín Qū</v>
      </c>
      <c r="N982" t="str">
        <f>VLOOKUP(I982,CHOOSE({1,2},Table18[Native],Table18[Name]),2,0)</f>
        <v>Húbĕi Shĕngzhíxiáxiàn Jíxíngzhèng Qūhuà</v>
      </c>
      <c r="O982" t="str">
        <f>_xlfn.CONCAT(L982," (",N982,")")</f>
        <v>Songluo Xiang (Húbĕi Shĕngzhíxiáxiàn Jíxíngzhèng Qūhuà)</v>
      </c>
      <c r="P982" s="12" t="str">
        <f>IF(COUNTIF(O:O,O982)&gt;1,_xlfn.CONCAT(L982," (",M982,")"),O982)</f>
        <v>Songluo Xiang (Húbĕi Shĕngzhíxiáxiàn Jíxíngzhèng Qūhuà)</v>
      </c>
    </row>
    <row r="983" spans="1:16" x14ac:dyDescent="0.25">
      <c r="A983" t="s">
        <v>2987</v>
      </c>
      <c r="B983" t="str">
        <f>IF(COUNTIF(A:A,A983)&gt;1,_xlfn.CONCAT(A983," (",N983,")"),A983)</f>
        <v>Sōngmùpíng Zhèn</v>
      </c>
      <c r="C983" t="str">
        <f>IF(COUNTIF(B:B,B983)&gt;1,_xlfn.CONCAT(A983," (",M983,")"),B983)</f>
        <v>Sōngmùpíng Zhèn</v>
      </c>
      <c r="D983" t="s">
        <v>2988</v>
      </c>
      <c r="E983" t="s">
        <v>256</v>
      </c>
      <c r="F983" t="str">
        <f>_xlfn.CONCAT(D983,", ",H983,", ",I983,", ","湖北省")</f>
        <v>松木坪镇, 宜都市, 宜昌市, 湖北省</v>
      </c>
      <c r="G983">
        <v>28553</v>
      </c>
      <c r="H983" t="s">
        <v>247</v>
      </c>
      <c r="I983" t="s">
        <v>238</v>
      </c>
      <c r="J983">
        <f>VLOOKUP(F983,[1]!china_towns_second__2[[Column1]:[Y]],3,FALSE)</f>
        <v>30.152925210814601</v>
      </c>
      <c r="K983">
        <f>VLOOKUP(F983,[1]!china_towns_second__2[[Column1]:[Y]],2,FALSE)</f>
        <v>111.4957213</v>
      </c>
      <c r="L983" t="s">
        <v>5214</v>
      </c>
      <c r="M983" t="str">
        <f>VLOOKUP(H983,CHOOSE({1,2},Table18[Native],Table18[Name]),2,0)</f>
        <v>Yídū Shì</v>
      </c>
      <c r="N983" t="str">
        <f>VLOOKUP(I983,CHOOSE({1,2},Table18[Native],Table18[Name]),2,0)</f>
        <v>Yíchāng Shì</v>
      </c>
      <c r="O983" t="str">
        <f>_xlfn.CONCAT(L983," (",N983,")")</f>
        <v>Songmuping Zhen (Yíchāng Shì)</v>
      </c>
      <c r="P983" s="12" t="str">
        <f>IF(COUNTIF(O:O,O983)&gt;1,_xlfn.CONCAT(L983," (",M983,")"),O983)</f>
        <v>Songmuping Zhen (Yíchāng Shì)</v>
      </c>
    </row>
    <row r="984" spans="1:16" x14ac:dyDescent="0.25">
      <c r="A984" t="s">
        <v>2989</v>
      </c>
      <c r="B984" t="str">
        <f>IF(COUNTIF(A:A,A984)&gt;1,_xlfn.CONCAT(A984," (",N984,")"),A984)</f>
        <v>Sōngyí Kuàngqū</v>
      </c>
      <c r="C984" t="str">
        <f>IF(COUNTIF(B:B,B984)&gt;1,_xlfn.CONCAT(A984," (",M984,")"),B984)</f>
        <v>Sōngyí Kuàngqū</v>
      </c>
      <c r="D984" t="s">
        <v>2990</v>
      </c>
      <c r="E984" t="s">
        <v>267</v>
      </c>
      <c r="F984" t="str">
        <f>_xlfn.CONCAT(D984,", ",H984,", ",I984,", ","湖北省")</f>
        <v>松宜矿区, 宜都市, 宜昌市, 湖北省</v>
      </c>
      <c r="G984">
        <v>15507</v>
      </c>
      <c r="H984" t="s">
        <v>247</v>
      </c>
      <c r="I984" t="s">
        <v>238</v>
      </c>
      <c r="J984">
        <f>VLOOKUP(F984,[1]!china_towns_second__2[[Column1]:[Y]],3,FALSE)</f>
        <v>30.1758712013443</v>
      </c>
      <c r="K984">
        <f>VLOOKUP(F984,[1]!china_towns_second__2[[Column1]:[Y]],2,FALSE)</f>
        <v>111.47060430000001</v>
      </c>
      <c r="L984" t="s">
        <v>5215</v>
      </c>
      <c r="M984" t="str">
        <f>VLOOKUP(H984,CHOOSE({1,2},Table18[Native],Table18[Name]),2,0)</f>
        <v>Yídū Shì</v>
      </c>
      <c r="N984" t="str">
        <f>VLOOKUP(I984,CHOOSE({1,2},Table18[Native],Table18[Name]),2,0)</f>
        <v>Yíchāng Shì</v>
      </c>
      <c r="O984" t="str">
        <f>_xlfn.CONCAT(L984," (",N984,")")</f>
        <v>Songyi Kuangqu (Yíchāng Shì)</v>
      </c>
      <c r="P984" s="12" t="str">
        <f>IF(COUNTIF(O:O,O984)&gt;1,_xlfn.CONCAT(L984," (",M984,")"),O984)</f>
        <v>Songyi Kuangqu (Yíchāng Shì)</v>
      </c>
    </row>
    <row r="985" spans="1:16" x14ac:dyDescent="0.25">
      <c r="A985" t="s">
        <v>2373</v>
      </c>
      <c r="B985" t="str">
        <f>IF(COUNTIF(A:A,A985)&gt;1,_xlfn.CONCAT(A985," (",N985,")"),A985)</f>
        <v>Suíyáng Nóngchăng</v>
      </c>
      <c r="C985" t="str">
        <f>IF(COUNTIF(B:B,B985)&gt;1,_xlfn.CONCAT(A985," (",M985,")"),B985)</f>
        <v>Suíyáng Nóngchăng</v>
      </c>
      <c r="D985" t="s">
        <v>2374</v>
      </c>
      <c r="E985" t="s">
        <v>267</v>
      </c>
      <c r="F985" t="str">
        <f>_xlfn.CONCAT(D985,", ",H985,", ",I985,", ","湖北省")</f>
        <v>随阳农场, 枣阳市, 襄阳市, 湖北省</v>
      </c>
      <c r="G985">
        <v>6883</v>
      </c>
      <c r="H985" t="s">
        <v>222</v>
      </c>
      <c r="I985" t="s">
        <v>213</v>
      </c>
      <c r="J985">
        <f>VLOOKUP(F985,[1]!china_towns_second__2[[Column1]:[Y]],3,FALSE)</f>
        <v>32.040309064671497</v>
      </c>
      <c r="K985">
        <f>VLOOKUP(F985,[1]!china_towns_second__2[[Column1]:[Y]],2,FALSE)</f>
        <v>112.94021100000001</v>
      </c>
      <c r="L985" t="s">
        <v>4898</v>
      </c>
      <c r="M985" t="str">
        <f>VLOOKUP(H985,CHOOSE({1,2},Table18[Native],Table18[Name]),2,0)</f>
        <v>Zăoyáng Shì</v>
      </c>
      <c r="N985" t="str">
        <f>VLOOKUP(I985,CHOOSE({1,2},Table18[Native],Table18[Name]),2,0)</f>
        <v>Xiāngyáng Shì</v>
      </c>
      <c r="O985" t="str">
        <f>_xlfn.CONCAT(L985," (",N985,")")</f>
        <v>Suiyang Nongchang (Xiāngyáng Shì)</v>
      </c>
      <c r="P985" s="12" t="str">
        <f>IF(COUNTIF(O:O,O985)&gt;1,_xlfn.CONCAT(L985," (",M985,")"),O985)</f>
        <v>Suiyang Nongchang (Xiāngyáng Shì)</v>
      </c>
    </row>
    <row r="986" spans="1:16" x14ac:dyDescent="0.25">
      <c r="A986" t="s">
        <v>1700</v>
      </c>
      <c r="B986" t="str">
        <f>IF(COUNTIF(A:A,A986)&gt;1,_xlfn.CONCAT(A986," (",N986,")"),A986)</f>
        <v>Suízhōu Shì Jīngjì Kāifāqū</v>
      </c>
      <c r="C986" t="str">
        <f>IF(COUNTIF(B:B,B986)&gt;1,_xlfn.CONCAT(A986," (",M986,")"),B986)</f>
        <v>Suízhōu Shì Jīngjì Kāifāqū</v>
      </c>
      <c r="D986" t="s">
        <v>1701</v>
      </c>
      <c r="E986" t="s">
        <v>267</v>
      </c>
      <c r="F986" t="str">
        <f>_xlfn.CONCAT(D986,", ",H986,", ",I986,", ","湖北省")</f>
        <v>随州市经济开发区, 曾都区, 随州市, 湖北省</v>
      </c>
      <c r="G986">
        <v>22519</v>
      </c>
      <c r="H986" t="s">
        <v>198</v>
      </c>
      <c r="I986" t="s">
        <v>195</v>
      </c>
      <c r="J986">
        <f>VLOOKUP(F986,[1]!china_towns_second__2[[Column1]:[Y]],3,FALSE)</f>
        <v>31.708336455458301</v>
      </c>
      <c r="K986">
        <f>VLOOKUP(F986,[1]!china_towns_second__2[[Column1]:[Y]],2,FALSE)</f>
        <v>113.4187532</v>
      </c>
      <c r="L986" t="s">
        <v>4542</v>
      </c>
      <c r="M986" t="str">
        <f>VLOOKUP(H986,CHOOSE({1,2},Table18[Native],Table18[Name]),2,0)</f>
        <v>Zēngdū Qū</v>
      </c>
      <c r="N986" t="str">
        <f>VLOOKUP(I986,CHOOSE({1,2},Table18[Native],Table18[Name]),2,0)</f>
        <v>Suízhōu Shì</v>
      </c>
      <c r="O986" t="str">
        <f>_xlfn.CONCAT(L986," (",N986,")")</f>
        <v>Suizhou Shi Jingji Kaifaqu (Suízhōu Shì)</v>
      </c>
      <c r="P986" s="12" t="str">
        <f>IF(COUNTIF(O:O,O986)&gt;1,_xlfn.CONCAT(L986," (",M986,")"),O986)</f>
        <v>Suizhou Shi Jingji Kaifaqu (Suízhōu Shì)</v>
      </c>
    </row>
    <row r="987" spans="1:16" x14ac:dyDescent="0.25">
      <c r="A987" t="s">
        <v>1060</v>
      </c>
      <c r="B987" t="str">
        <f>IF(COUNTIF(A:A,A987)&gt;1,_xlfn.CONCAT(A987," (",N987,")"),A987)</f>
        <v>Sūnqiáo Zhèn</v>
      </c>
      <c r="C987" t="str">
        <f>IF(COUNTIF(B:B,B987)&gt;1,_xlfn.CONCAT(A987," (",M987,")"),B987)</f>
        <v>Sūnqiáo Zhèn</v>
      </c>
      <c r="D987" t="s">
        <v>1061</v>
      </c>
      <c r="E987" t="s">
        <v>256</v>
      </c>
      <c r="F987" t="str">
        <f>_xlfn.CONCAT(D987,", ",H987,", ",I987,", ","湖北省")</f>
        <v>孙桥镇, 京山市, 荆门市, 湖北省</v>
      </c>
      <c r="G987">
        <v>34594</v>
      </c>
      <c r="H987" t="s">
        <v>174</v>
      </c>
      <c r="I987" t="s">
        <v>171</v>
      </c>
      <c r="J987">
        <f>VLOOKUP(F987,[1]!china_towns_second__2[[Column1]:[Y]],3,FALSE)</f>
        <v>31.098552449185998</v>
      </c>
      <c r="K987">
        <f>VLOOKUP(F987,[1]!china_towns_second__2[[Column1]:[Y]],2,FALSE)</f>
        <v>112.9555737</v>
      </c>
      <c r="L987" t="s">
        <v>4213</v>
      </c>
      <c r="M987" t="str">
        <f>VLOOKUP(H987,CHOOSE({1,2},Table18[Native],Table18[Name]),2,0)</f>
        <v>Jīngshān Shì</v>
      </c>
      <c r="N987" t="str">
        <f>VLOOKUP(I987,CHOOSE({1,2},Table18[Native],Table18[Name]),2,0)</f>
        <v>Jīngmén Shì</v>
      </c>
      <c r="O987" t="str">
        <f>_xlfn.CONCAT(L987," (",N987,")")</f>
        <v>Sunqiao Zhen (Jīngmén Shì)</v>
      </c>
      <c r="P987" s="12" t="str">
        <f>IF(COUNTIF(O:O,O987)&gt;1,_xlfn.CONCAT(L987," (",M987,")"),O987)</f>
        <v>Sunqiao Zhen (Jīngmén Shì)</v>
      </c>
    </row>
    <row r="988" spans="1:16" x14ac:dyDescent="0.25">
      <c r="A988" t="s">
        <v>1977</v>
      </c>
      <c r="B988" t="str">
        <f>IF(COUNTIF(A:A,A988)&gt;1,_xlfn.CONCAT(A988," (",N988,")"),A988)</f>
        <v>Suŏhé Jiēdào</v>
      </c>
      <c r="C988" t="str">
        <f>IF(COUNTIF(B:B,B988)&gt;1,_xlfn.CONCAT(A988," (",M988,")"),B988)</f>
        <v>Suŏhé Jiēdào</v>
      </c>
      <c r="D988" t="s">
        <v>1978</v>
      </c>
      <c r="E988" t="s">
        <v>270</v>
      </c>
      <c r="F988" t="str">
        <f>_xlfn.CONCAT(D988,", ",H988,", ",I988,", ","湖北省")</f>
        <v>索河街道, 蔡甸区, 武汉市, 湖北省</v>
      </c>
      <c r="G988">
        <v>21544</v>
      </c>
      <c r="H988" t="s">
        <v>200</v>
      </c>
      <c r="I988" t="s">
        <v>199</v>
      </c>
      <c r="J988" t="e">
        <f>VLOOKUP(F988,[1]!china_towns_second__2[[Column1]:[Y]],3,FALSE)</f>
        <v>#N/A</v>
      </c>
      <c r="K988" t="e">
        <f>VLOOKUP(F988,[1]!china_towns_second__2[[Column1]:[Y]],2,FALSE)</f>
        <v>#N/A</v>
      </c>
      <c r="L988" t="s">
        <v>4686</v>
      </c>
      <c r="M988" t="str">
        <f>VLOOKUP(H988,CHOOSE({1,2},Table18[Native],Table18[Name]),2,0)</f>
        <v>Càidiàn Qū</v>
      </c>
      <c r="N988" t="str">
        <f>VLOOKUP(I988,CHOOSE({1,2},Table18[Native],Table18[Name]),2,0)</f>
        <v>Wŭhàn Shì</v>
      </c>
      <c r="O988" t="str">
        <f>_xlfn.CONCAT(L988," (",N988,")")</f>
        <v>Suohe Jiedao (Wŭhàn Shì)</v>
      </c>
      <c r="P988" s="12" t="str">
        <f>IF(COUNTIF(O:O,O988)&gt;1,_xlfn.CONCAT(L988," (",M988,")"),O988)</f>
        <v>Suohe Jiedao (Wŭhàn Shì)</v>
      </c>
    </row>
    <row r="989" spans="1:16" x14ac:dyDescent="0.25">
      <c r="A989" t="s">
        <v>1979</v>
      </c>
      <c r="B989" t="str">
        <f>IF(COUNTIF(A:A,A989)&gt;1,_xlfn.CONCAT(A989," (",N989,")"),A989)</f>
        <v>Táibĕi Jiēdào</v>
      </c>
      <c r="C989" t="str">
        <f>IF(COUNTIF(B:B,B989)&gt;1,_xlfn.CONCAT(A989," (",M989,")"),B989)</f>
        <v>Táibĕi Jiēdào</v>
      </c>
      <c r="D989" t="s">
        <v>1980</v>
      </c>
      <c r="E989" t="s">
        <v>270</v>
      </c>
      <c r="F989" t="str">
        <f>_xlfn.CONCAT(D989,", ",H989,", ",I989,", ","湖北省")</f>
        <v>台北街道, 江岸区, 武汉市, 湖北省</v>
      </c>
      <c r="G989">
        <v>38531</v>
      </c>
      <c r="H989" t="s">
        <v>206</v>
      </c>
      <c r="I989" t="s">
        <v>199</v>
      </c>
      <c r="J989" t="e">
        <f>VLOOKUP(F989,[1]!china_towns_second__2[[Column1]:[Y]],3,FALSE)</f>
        <v>#N/A</v>
      </c>
      <c r="K989" t="e">
        <f>VLOOKUP(F989,[1]!china_towns_second__2[[Column1]:[Y]],2,FALSE)</f>
        <v>#N/A</v>
      </c>
      <c r="L989" t="s">
        <v>4687</v>
      </c>
      <c r="M989" t="str">
        <f>VLOOKUP(H989,CHOOSE({1,2},Table18[Native],Table18[Name]),2,0)</f>
        <v>Jiāng'àn Qū</v>
      </c>
      <c r="N989" t="str">
        <f>VLOOKUP(I989,CHOOSE({1,2},Table18[Native],Table18[Name]),2,0)</f>
        <v>Wŭhàn Shì</v>
      </c>
      <c r="O989" t="str">
        <f>_xlfn.CONCAT(L989," (",N989,")")</f>
        <v>Taibei Jiedao (Wŭhàn Shì)</v>
      </c>
      <c r="P989" s="12" t="str">
        <f>IF(COUNTIF(O:O,O989)&gt;1,_xlfn.CONCAT(L989," (",M989,")"),O989)</f>
        <v>Taibei Jiedao (Wŭhàn Shì)</v>
      </c>
    </row>
    <row r="990" spans="1:16" x14ac:dyDescent="0.25">
      <c r="A990" t="s">
        <v>292</v>
      </c>
      <c r="B990" t="str">
        <f>IF(COUNTIF(A:A,A990)&gt;1,_xlfn.CONCAT(A990," (",N990,")"),A990)</f>
        <v>Tàihé Zhèn</v>
      </c>
      <c r="C990" t="str">
        <f>IF(COUNTIF(B:B,B990)&gt;1,_xlfn.CONCAT(A990," (",M990,")"),B990)</f>
        <v>Tàihé Zhèn</v>
      </c>
      <c r="D990" t="s">
        <v>293</v>
      </c>
      <c r="E990" t="s">
        <v>256</v>
      </c>
      <c r="F990" t="str">
        <f>_xlfn.CONCAT(D990,", ",H990,", ",I990,", ","湖北省")</f>
        <v>太和镇, 梁子湖区, 鄂州市, 湖北省</v>
      </c>
      <c r="G990">
        <v>45473</v>
      </c>
      <c r="H990" t="s">
        <v>147</v>
      </c>
      <c r="I990" t="s">
        <v>144</v>
      </c>
      <c r="J990">
        <f>VLOOKUP(F990,[1]!china_towns_second__2[[Column1]:[Y]],3,FALSE)</f>
        <v>30.079409640540099</v>
      </c>
      <c r="K990">
        <f>VLOOKUP(F990,[1]!china_towns_second__2[[Column1]:[Y]],2,FALSE)</f>
        <v>114.6783447</v>
      </c>
      <c r="L990" t="s">
        <v>3837</v>
      </c>
      <c r="M990" t="str">
        <f>VLOOKUP(H990,CHOOSE({1,2},Table18[Native],Table18[Name]),2,0)</f>
        <v>Liángzihú Qū</v>
      </c>
      <c r="N990" t="str">
        <f>VLOOKUP(I990,CHOOSE({1,2},Table18[Native],Table18[Name]),2,0)</f>
        <v>Èzhōu Shì</v>
      </c>
      <c r="O990" t="str">
        <f>_xlfn.CONCAT(L990," (",N990,")")</f>
        <v>Taihe Zhen (Èzhōu Shì)</v>
      </c>
      <c r="P990" s="12" t="str">
        <f>IF(COUNTIF(O:O,O990)&gt;1,_xlfn.CONCAT(L990," (",M990,")"),O990)</f>
        <v>Taihe Zhen (Èzhōu Shì)</v>
      </c>
    </row>
    <row r="991" spans="1:16" x14ac:dyDescent="0.25">
      <c r="A991" t="s">
        <v>1276</v>
      </c>
      <c r="B991" t="str">
        <f>IF(COUNTIF(A:A,A991)&gt;1,_xlfn.CONCAT(A991," (",N991,")"),A991)</f>
        <v>Tàihúgăng Guănlĭqū</v>
      </c>
      <c r="C991" t="str">
        <f>IF(COUNTIF(B:B,B991)&gt;1,_xlfn.CONCAT(A991," (",M991,")"),B991)</f>
        <v>Tàihúgăng Guănlĭqū</v>
      </c>
      <c r="D991" t="s">
        <v>1277</v>
      </c>
      <c r="E991" t="s">
        <v>267</v>
      </c>
      <c r="F991" t="str">
        <f>_xlfn.CONCAT(D991,", ",H991,", ",I991,", ","湖北省")</f>
        <v>太湖港管理区, 荆州区, 荆州市, 湖北省</v>
      </c>
      <c r="G991">
        <v>22491</v>
      </c>
      <c r="H991" t="s">
        <v>182</v>
      </c>
      <c r="I991" t="s">
        <v>177</v>
      </c>
      <c r="J991">
        <f>VLOOKUP(F991,[1]!china_towns_second__2[[Column1]:[Y]],3,FALSE)</f>
        <v>30.367812839428801</v>
      </c>
      <c r="K991">
        <f>VLOOKUP(F991,[1]!china_towns_second__2[[Column1]:[Y]],2,FALSE)</f>
        <v>112.04669579999999</v>
      </c>
      <c r="L991" t="s">
        <v>4322</v>
      </c>
      <c r="M991" t="str">
        <f>VLOOKUP(H991,CHOOSE({1,2},Table18[Native],Table18[Name]),2,0)</f>
        <v>Jīngzhōu Qū</v>
      </c>
      <c r="N991" t="str">
        <f>VLOOKUP(I991,CHOOSE({1,2},Table18[Native],Table18[Name]),2,0)</f>
        <v>Jīngzhōu Shì</v>
      </c>
      <c r="O991" t="str">
        <f>_xlfn.CONCAT(L991," (",N991,")")</f>
        <v>Taihugang Guanliqu (Jīngzhōu Shì)</v>
      </c>
      <c r="P991" s="12" t="str">
        <f>IF(COUNTIF(O:O,O991)&gt;1,_xlfn.CONCAT(L991," (",M991,")"),O991)</f>
        <v>Taihugang Guanliqu (Jīngzhōu Shì)</v>
      </c>
    </row>
    <row r="992" spans="1:16" x14ac:dyDescent="0.25">
      <c r="A992" t="s">
        <v>435</v>
      </c>
      <c r="B992" t="str">
        <f>IF(COUNTIF(A:A,A992)&gt;1,_xlfn.CONCAT(A992," (",N992,")"),A992)</f>
        <v>Tàipíng Zhèn (Ēnshī Tŭjiāzú Miáozú Zìzhìzhōu)</v>
      </c>
      <c r="C992" t="str">
        <f>IF(COUNTIF(B:B,B992)&gt;1,_xlfn.CONCAT(A992," (",M992,")"),B992)</f>
        <v>Tàipíng Zhèn (Ēnshī Tŭjiāzú Miáozú Zìzhìzhōu)</v>
      </c>
      <c r="D992" t="s">
        <v>436</v>
      </c>
      <c r="E992" t="s">
        <v>256</v>
      </c>
      <c r="F992" t="str">
        <f>_xlfn.CONCAT(D992,", ",H992,", ",I992,", ","湖北省")</f>
        <v>太平镇, 鹤峰县, 恩施土家族苗族自治州, 湖北省</v>
      </c>
      <c r="G992">
        <v>13537</v>
      </c>
      <c r="H992" t="s">
        <v>138</v>
      </c>
      <c r="I992" t="s">
        <v>135</v>
      </c>
      <c r="J992">
        <f>VLOOKUP(F992,[1]!china_towns_second__2[[Column1]:[Y]],3,FALSE)</f>
        <v>29.830337499398599</v>
      </c>
      <c r="K992">
        <f>VLOOKUP(F992,[1]!china_towns_second__2[[Column1]:[Y]],2,FALSE)</f>
        <v>109.8982251</v>
      </c>
      <c r="L992" t="s">
        <v>3908</v>
      </c>
      <c r="M992" t="str">
        <f>VLOOKUP(H992,CHOOSE({1,2},Table18[Native],Table18[Name]),2,0)</f>
        <v>Hèfēng Xiàn</v>
      </c>
      <c r="N992" t="str">
        <f>VLOOKUP(I992,CHOOSE({1,2},Table18[Native],Table18[Name]),2,0)</f>
        <v>Ēnshī Tŭjiāzú Miáozú Zìzhìzhōu</v>
      </c>
      <c r="O992" t="str">
        <f>_xlfn.CONCAT(L992," (",N992,")")</f>
        <v>Taiping Zhen (Enshi Tujiazu Miaozu Zizhizhou) (Ēnshī Tŭjiāzú Miáozú Zìzhìzhōu)</v>
      </c>
      <c r="P992" s="12" t="str">
        <f>IF(COUNTIF(O:O,O992)&gt;1,_xlfn.CONCAT(L992," (",M992,")"),O992)</f>
        <v>Taiping Zhen (Enshi Tujiazu Miaozu Zizhizhou) (Ēnshī Tŭjiāzú Miáozú Zìzhìzhōu)</v>
      </c>
    </row>
    <row r="993" spans="1:16" x14ac:dyDescent="0.25">
      <c r="A993" t="s">
        <v>435</v>
      </c>
      <c r="B993" t="str">
        <f>IF(COUNTIF(A:A,A993)&gt;1,_xlfn.CONCAT(A993," (",N993,")"),A993)</f>
        <v>Tàipíng Zhèn (Suízhōu Shì)</v>
      </c>
      <c r="C993" t="str">
        <f>IF(COUNTIF(B:B,B993)&gt;1,_xlfn.CONCAT(A993," (",M993,")"),B993)</f>
        <v>Tàipíng Zhèn (Suízhōu Shì)</v>
      </c>
      <c r="D993" t="s">
        <v>436</v>
      </c>
      <c r="E993" t="s">
        <v>256</v>
      </c>
      <c r="F993" t="str">
        <f>_xlfn.CONCAT(D993,", ",H993,", ",I993,", ","湖北省")</f>
        <v>太平镇, 广水市, 随州市, 湖北省</v>
      </c>
      <c r="G993">
        <v>26629</v>
      </c>
      <c r="H993" t="s">
        <v>196</v>
      </c>
      <c r="I993" t="s">
        <v>195</v>
      </c>
      <c r="J993">
        <f>VLOOKUP(F993,[1]!china_towns_second__2[[Column1]:[Y]],3,FALSE)</f>
        <v>31.450391331226498</v>
      </c>
      <c r="K993">
        <f>VLOOKUP(F993,[1]!china_towns_second__2[[Column1]:[Y]],2,FALSE)</f>
        <v>113.929536</v>
      </c>
      <c r="L993" t="s">
        <v>4543</v>
      </c>
      <c r="M993" t="str">
        <f>VLOOKUP(H993,CHOOSE({1,2},Table18[Native],Table18[Name]),2,0)</f>
        <v>Guăngshuĭ Shì</v>
      </c>
      <c r="N993" t="str">
        <f>VLOOKUP(I993,CHOOSE({1,2},Table18[Native],Table18[Name]),2,0)</f>
        <v>Suízhōu Shì</v>
      </c>
      <c r="O993" t="str">
        <f>_xlfn.CONCAT(L993," (",N993,")")</f>
        <v>Taiping Zhen (Suizhou Shi) (Suízhōu Shì)</v>
      </c>
      <c r="P993" s="12" t="str">
        <f>IF(COUNTIF(O:O,O993)&gt;1,_xlfn.CONCAT(L993," (",M993,")"),O993)</f>
        <v>Taiping Zhen (Suizhou Shi) (Suízhōu Shì)</v>
      </c>
    </row>
    <row r="994" spans="1:16" x14ac:dyDescent="0.25">
      <c r="A994" t="s">
        <v>435</v>
      </c>
      <c r="B994" t="str">
        <f>IF(COUNTIF(A:A,A994)&gt;1,_xlfn.CONCAT(A994," (",N994,")"),A994)</f>
        <v>Tàipíng Zhèn (Xiāngyáng Shì)</v>
      </c>
      <c r="C994" t="str">
        <f>IF(COUNTIF(B:B,B994)&gt;1,_xlfn.CONCAT(A994," (",M994,")"),B994)</f>
        <v>Tàipíng Zhèn (Xiāngyáng Shì)</v>
      </c>
      <c r="D994" t="s">
        <v>436</v>
      </c>
      <c r="E994" t="s">
        <v>256</v>
      </c>
      <c r="F994" t="str">
        <f>_xlfn.CONCAT(D994,", ",H994,", ",I994,", ","湖北省")</f>
        <v>太平镇, 枣阳市, 襄阳市, 湖北省</v>
      </c>
      <c r="G994">
        <v>81251</v>
      </c>
      <c r="H994" t="s">
        <v>222</v>
      </c>
      <c r="I994" t="s">
        <v>213</v>
      </c>
      <c r="J994">
        <f>VLOOKUP(F994,[1]!china_towns_second__2[[Column1]:[Y]],3,FALSE)</f>
        <v>32.296515526479403</v>
      </c>
      <c r="K994">
        <f>VLOOKUP(F994,[1]!china_towns_second__2[[Column1]:[Y]],2,FALSE)</f>
        <v>112.77238920000001</v>
      </c>
      <c r="L994" t="s">
        <v>4900</v>
      </c>
      <c r="M994" t="str">
        <f>VLOOKUP(H994,CHOOSE({1,2},Table18[Native],Table18[Name]),2,0)</f>
        <v>Zăoyáng Shì</v>
      </c>
      <c r="N994" t="str">
        <f>VLOOKUP(I994,CHOOSE({1,2},Table18[Native],Table18[Name]),2,0)</f>
        <v>Xiāngyáng Shì</v>
      </c>
      <c r="O994" t="str">
        <f>_xlfn.CONCAT(L994," (",N994,")")</f>
        <v>Taiping Zhen (Xiangyang Shi) (Xiāngyáng Shì)</v>
      </c>
      <c r="P994" s="12" t="str">
        <f>IF(COUNTIF(O:O,O994)&gt;1,_xlfn.CONCAT(L994," (",M994,")"),O994)</f>
        <v>Taiping Zhen (Xiangyang Shi) (Xiāngyáng Shì)</v>
      </c>
    </row>
    <row r="995" spans="1:16" x14ac:dyDescent="0.25">
      <c r="A995" t="s">
        <v>2375</v>
      </c>
      <c r="B995" t="str">
        <f>IF(COUNTIF(A:A,A995)&gt;1,_xlfn.CONCAT(A995," (",N995,")"),A995)</f>
        <v>Tàipíngdiàn Zhèn</v>
      </c>
      <c r="C995" t="str">
        <f>IF(COUNTIF(B:B,B995)&gt;1,_xlfn.CONCAT(A995," (",M995,")"),B995)</f>
        <v>Tàipíngdiàn Zhèn</v>
      </c>
      <c r="D995" t="s">
        <v>2376</v>
      </c>
      <c r="E995" t="s">
        <v>256</v>
      </c>
      <c r="F995" t="str">
        <f>_xlfn.CONCAT(D995,", ",H995,", ",I995,", ","湖北省")</f>
        <v>太平店镇, 樊城区, 襄阳市, 湖北省</v>
      </c>
      <c r="G995">
        <v>61614</v>
      </c>
      <c r="H995" t="s">
        <v>215</v>
      </c>
      <c r="I995" t="s">
        <v>213</v>
      </c>
      <c r="J995">
        <f>VLOOKUP(F995,[1]!china_towns_second__2[[Column1]:[Y]],3,FALSE)</f>
        <v>32.142561867362403</v>
      </c>
      <c r="K995">
        <f>VLOOKUP(F995,[1]!china_towns_second__2[[Column1]:[Y]],2,FALSE)</f>
        <v>111.8383935</v>
      </c>
      <c r="L995" t="s">
        <v>4899</v>
      </c>
      <c r="M995" t="str">
        <f>VLOOKUP(H995,CHOOSE({1,2},Table18[Native],Table18[Name]),2,0)</f>
        <v>Fánchéng Qū</v>
      </c>
      <c r="N995" t="str">
        <f>VLOOKUP(I995,CHOOSE({1,2},Table18[Native],Table18[Name]),2,0)</f>
        <v>Xiāngyáng Shì</v>
      </c>
      <c r="O995" t="str">
        <f>_xlfn.CONCAT(L995," (",N995,")")</f>
        <v>Taipingdian Zhen (Xiāngyáng Shì)</v>
      </c>
      <c r="P995" s="12" t="str">
        <f>IF(COUNTIF(O:O,O995)&gt;1,_xlfn.CONCAT(L995," (",M995,")"),O995)</f>
        <v>Taipingdian Zhen (Xiāngyáng Shì)</v>
      </c>
    </row>
    <row r="996" spans="1:16" x14ac:dyDescent="0.25">
      <c r="A996" t="s">
        <v>731</v>
      </c>
      <c r="B996" t="str">
        <f>IF(COUNTIF(A:A,A996)&gt;1,_xlfn.CONCAT(A996," (",N996,")"),A996)</f>
        <v>Tàipíngqiáo Zhèn</v>
      </c>
      <c r="C996" t="str">
        <f>IF(COUNTIF(B:B,B996)&gt;1,_xlfn.CONCAT(A996," (",M996,")"),B996)</f>
        <v>Tàipíngqiáo Zhèn</v>
      </c>
      <c r="D996" t="s">
        <v>732</v>
      </c>
      <c r="E996" t="s">
        <v>256</v>
      </c>
      <c r="F996" t="str">
        <f>_xlfn.CONCAT(D996,", ",H996,", ",I996,", ","湖北省")</f>
        <v>太平桥镇, 红安县, 黄冈市, 湖北省</v>
      </c>
      <c r="G996">
        <v>23432</v>
      </c>
      <c r="H996" t="s">
        <v>149</v>
      </c>
      <c r="I996" t="s">
        <v>148</v>
      </c>
      <c r="J996">
        <f>VLOOKUP(F996,[1]!china_towns_second__2[[Column1]:[Y]],3,FALSE)</f>
        <v>30.973066336254501</v>
      </c>
      <c r="K996">
        <f>VLOOKUP(F996,[1]!china_towns_second__2[[Column1]:[Y]],2,FALSE)</f>
        <v>114.64632450000001</v>
      </c>
      <c r="L996" t="s">
        <v>4057</v>
      </c>
      <c r="M996" t="str">
        <f>VLOOKUP(H996,CHOOSE({1,2},Table18[Native],Table18[Name]),2,0)</f>
        <v>Hóng'ān Xiàn</v>
      </c>
      <c r="N996" t="str">
        <f>VLOOKUP(I996,CHOOSE({1,2},Table18[Native],Table18[Name]),2,0)</f>
        <v>Huánggāng Shì</v>
      </c>
      <c r="O996" t="str">
        <f>_xlfn.CONCAT(L996," (",N996,")")</f>
        <v>Taipingqiao Zhen (Huánggāng Shì)</v>
      </c>
      <c r="P996" s="12" t="str">
        <f>IF(COUNTIF(O:O,O996)&gt;1,_xlfn.CONCAT(L996," (",M996,")"),O996)</f>
        <v>Taipingqiao Zhen (Huánggāng Shì)</v>
      </c>
    </row>
    <row r="997" spans="1:16" x14ac:dyDescent="0.25">
      <c r="A997" t="s">
        <v>2991</v>
      </c>
      <c r="B997" t="str">
        <f>IF(COUNTIF(A:A,A997)&gt;1,_xlfn.CONCAT(A997," (",N997,")"),A997)</f>
        <v>Tàipíngxī Zhèn</v>
      </c>
      <c r="C997" t="str">
        <f>IF(COUNTIF(B:B,B997)&gt;1,_xlfn.CONCAT(A997," (",M997,")"),B997)</f>
        <v>Tàipíngxī Zhèn</v>
      </c>
      <c r="D997" t="s">
        <v>2992</v>
      </c>
      <c r="E997" t="s">
        <v>256</v>
      </c>
      <c r="F997" t="str">
        <f>_xlfn.CONCAT(D997,", ",H997,", ",I997,", ","湖北省")</f>
        <v>太平溪镇, 夷陵区, 宜昌市, 湖北省</v>
      </c>
      <c r="G997">
        <v>23979</v>
      </c>
      <c r="H997" t="s">
        <v>248</v>
      </c>
      <c r="I997" t="s">
        <v>238</v>
      </c>
      <c r="J997">
        <f>VLOOKUP(F997,[1]!china_towns_second__2[[Column1]:[Y]],3,FALSE)</f>
        <v>30.910872638769899</v>
      </c>
      <c r="K997">
        <f>VLOOKUP(F997,[1]!china_towns_second__2[[Column1]:[Y]],2,FALSE)</f>
        <v>110.962909</v>
      </c>
      <c r="L997" t="s">
        <v>5216</v>
      </c>
      <c r="M997" t="str">
        <f>VLOOKUP(H997,CHOOSE({1,2},Table18[Native],Table18[Name]),2,0)</f>
        <v>Yílíng Qū</v>
      </c>
      <c r="N997" t="str">
        <f>VLOOKUP(I997,CHOOSE({1,2},Table18[Native],Table18[Name]),2,0)</f>
        <v>Yíchāng Shì</v>
      </c>
      <c r="O997" t="str">
        <f>_xlfn.CONCAT(L997," (",N997,")")</f>
        <v>Taipingxi Zhen (Yíchāng Shì)</v>
      </c>
      <c r="P997" s="12" t="str">
        <f>IF(COUNTIF(O:O,O997)&gt;1,_xlfn.CONCAT(L997," (",M997,")"),O997)</f>
        <v>Taipingxi Zhen (Yíchāng Shì)</v>
      </c>
    </row>
    <row r="998" spans="1:16" x14ac:dyDescent="0.25">
      <c r="A998" t="s">
        <v>1981</v>
      </c>
      <c r="B998" t="str">
        <f>IF(COUNTIF(A:A,A998)&gt;1,_xlfn.CONCAT(A998," (",N998,")"),A998)</f>
        <v>Táishāng Gōngyè Yuánqū</v>
      </c>
      <c r="C998" t="str">
        <f>IF(COUNTIF(B:B,B998)&gt;1,_xlfn.CONCAT(A998," (",M998,")"),B998)</f>
        <v>Táishāng Gōngyè Yuánqū</v>
      </c>
      <c r="D998" t="s">
        <v>1982</v>
      </c>
      <c r="E998" t="s">
        <v>267</v>
      </c>
      <c r="F998" t="str">
        <f>_xlfn.CONCAT(D998,", ",H998,", ",I998,", ","湖北省")</f>
        <v>台商工业园区, 东西湖区, 武汉市, 湖北省</v>
      </c>
      <c r="G998">
        <v>4474</v>
      </c>
      <c r="H998" t="s">
        <v>201</v>
      </c>
      <c r="I998" t="s">
        <v>199</v>
      </c>
      <c r="J998" t="e">
        <f>VLOOKUP(F998,[1]!china_towns_second__2[[Column1]:[Y]],3,FALSE)</f>
        <v>#N/A</v>
      </c>
      <c r="K998" t="e">
        <f>VLOOKUP(F998,[1]!china_towns_second__2[[Column1]:[Y]],2,FALSE)</f>
        <v>#N/A</v>
      </c>
      <c r="L998" t="s">
        <v>4688</v>
      </c>
      <c r="M998" t="str">
        <f>VLOOKUP(H998,CHOOSE({1,2},Table18[Native],Table18[Name]),2,0)</f>
        <v>Dōngxīhú Qū</v>
      </c>
      <c r="N998" t="str">
        <f>VLOOKUP(I998,CHOOSE({1,2},Table18[Native],Table18[Name]),2,0)</f>
        <v>Wŭhàn Shì</v>
      </c>
      <c r="O998" t="str">
        <f>_xlfn.CONCAT(L998," (",N998,")")</f>
        <v>Taishang Gongye Yuanqu (Wŭhàn Shì)</v>
      </c>
      <c r="P998" s="12" t="str">
        <f>IF(COUNTIF(O:O,O998)&gt;1,_xlfn.CONCAT(L998," (",M998,")"),O998)</f>
        <v>Taishang Gongye Yuanqu (Wŭhàn Shì)</v>
      </c>
    </row>
    <row r="999" spans="1:16" x14ac:dyDescent="0.25">
      <c r="A999" t="s">
        <v>437</v>
      </c>
      <c r="B999" t="str">
        <f>IF(COUNTIF(A:A,A999)&gt;1,_xlfn.CONCAT(A999," (",N999,")"),A999)</f>
        <v>Tàiyánghé Xiāng</v>
      </c>
      <c r="C999" t="str">
        <f>IF(COUNTIF(B:B,B999)&gt;1,_xlfn.CONCAT(A999," (",M999,")"),B999)</f>
        <v>Tàiyánghé Xiāng</v>
      </c>
      <c r="D999" t="s">
        <v>438</v>
      </c>
      <c r="E999" t="s">
        <v>285</v>
      </c>
      <c r="F999" t="str">
        <f>_xlfn.CONCAT(D999,", ",H999,", ",I999,", ","湖北省")</f>
        <v>太阳河乡, 恩施市, 恩施土家族苗族自治州, 湖北省</v>
      </c>
      <c r="G999">
        <v>18275</v>
      </c>
      <c r="H999" t="s">
        <v>137</v>
      </c>
      <c r="I999" t="s">
        <v>135</v>
      </c>
      <c r="J999" t="e">
        <f>VLOOKUP(F999,[1]!china_towns_second__2[[Column1]:[Y]],3,FALSE)</f>
        <v>#N/A</v>
      </c>
      <c r="K999" t="e">
        <f>VLOOKUP(F999,[1]!china_towns_second__2[[Column1]:[Y]],2,FALSE)</f>
        <v>#N/A</v>
      </c>
      <c r="L999" t="s">
        <v>3909</v>
      </c>
      <c r="M999" t="str">
        <f>VLOOKUP(H999,CHOOSE({1,2},Table18[Native],Table18[Name]),2,0)</f>
        <v>Ēnshī Shì</v>
      </c>
      <c r="N999" t="str">
        <f>VLOOKUP(I999,CHOOSE({1,2},Table18[Native],Table18[Name]),2,0)</f>
        <v>Ēnshī Tŭjiāzú Miáozú Zìzhìzhōu</v>
      </c>
      <c r="O999" t="str">
        <f>_xlfn.CONCAT(L999," (",N999,")")</f>
        <v>Taiyanghe Xiang (Ēnshī Tŭjiāzú Miáozú Zìzhìzhōu)</v>
      </c>
      <c r="P999" s="12" t="str">
        <f>IF(COUNTIF(O:O,O999)&gt;1,_xlfn.CONCAT(L999," (",M999,")"),O999)</f>
        <v>Taiyanghe Xiang (Ēnshī Tŭjiāzú Miáozú Zìzhìzhōu)</v>
      </c>
    </row>
    <row r="1000" spans="1:16" x14ac:dyDescent="0.25">
      <c r="A1000" t="s">
        <v>924</v>
      </c>
      <c r="B1000" t="str">
        <f>IF(COUNTIF(A:A,A1000)&gt;1,_xlfn.CONCAT(A1000," (",N1000,")"),A1000)</f>
        <v>Tàizi Zhèn</v>
      </c>
      <c r="C1000" t="str">
        <f>IF(COUNTIF(B:B,B1000)&gt;1,_xlfn.CONCAT(A1000," (",M1000,")"),B1000)</f>
        <v>Tàizi Zhèn</v>
      </c>
      <c r="D1000" t="s">
        <v>925</v>
      </c>
      <c r="E1000" t="s">
        <v>256</v>
      </c>
      <c r="F1000" t="str">
        <f>_xlfn.CONCAT(D1000,", ",H1000,", ",I1000,", ","湖北省")</f>
        <v>太子镇, 阳新县, 黄石市, 湖北省</v>
      </c>
      <c r="G1000">
        <v>36606</v>
      </c>
      <c r="H1000" t="s">
        <v>165</v>
      </c>
      <c r="I1000" t="s">
        <v>159</v>
      </c>
      <c r="J1000">
        <f>VLOOKUP(F1000,[1]!china_towns_second__2[[Column1]:[Y]],3,FALSE)</f>
        <v>30.0183621627266</v>
      </c>
      <c r="K1000">
        <f>VLOOKUP(F1000,[1]!china_towns_second__2[[Column1]:[Y]],2,FALSE)</f>
        <v>115.2007856</v>
      </c>
      <c r="L1000" t="s">
        <v>4146</v>
      </c>
      <c r="M1000" t="str">
        <f>VLOOKUP(H1000,CHOOSE({1,2},Table18[Native],Table18[Name]),2,0)</f>
        <v>Yángxīn Xiàn</v>
      </c>
      <c r="N1000" t="str">
        <f>VLOOKUP(I1000,CHOOSE({1,2},Table18[Native],Table18[Name]),2,0)</f>
        <v>Huángshí Shì</v>
      </c>
      <c r="O1000" t="str">
        <f>_xlfn.CONCAT(L1000," (",N1000,")")</f>
        <v>Taizi Zhen (Huángshí Shì)</v>
      </c>
      <c r="P1000" s="12" t="str">
        <f>IF(COUNTIF(O:O,O1000)&gt;1,_xlfn.CONCAT(L1000," (",M1000,")"),O1000)</f>
        <v>Taizi Zhen (Huángshí Shì)</v>
      </c>
    </row>
    <row r="1001" spans="1:16" x14ac:dyDescent="0.25">
      <c r="A1001" t="s">
        <v>1062</v>
      </c>
      <c r="B1001" t="str">
        <f>IF(COUNTIF(A:A,A1001)&gt;1,_xlfn.CONCAT(A1001," (",N1001,")"),A1001)</f>
        <v>Tàizishān</v>
      </c>
      <c r="C1001" t="str">
        <f>IF(COUNTIF(B:B,B1001)&gt;1,_xlfn.CONCAT(A1001," (",M1001,")"),B1001)</f>
        <v>Tàizishān</v>
      </c>
      <c r="D1001" t="s">
        <v>1063</v>
      </c>
      <c r="E1001" t="s">
        <v>267</v>
      </c>
      <c r="F1001" t="str">
        <f>_xlfn.CONCAT(D1001,", ",H1001,", ",I1001,", ","湖北省")</f>
        <v>太子山, 京山市, 荆门市, 湖北省</v>
      </c>
      <c r="G1001">
        <v>2210</v>
      </c>
      <c r="H1001" t="s">
        <v>174</v>
      </c>
      <c r="I1001" t="s">
        <v>171</v>
      </c>
      <c r="J1001">
        <f>VLOOKUP(F1001,[1]!china_towns_second__2[[Column1]:[Y]],3,FALSE)</f>
        <v>30.935734684971798</v>
      </c>
      <c r="K1001">
        <f>VLOOKUP(F1001,[1]!china_towns_second__2[[Column1]:[Y]],2,FALSE)</f>
        <v>112.9196104</v>
      </c>
      <c r="L1001" t="s">
        <v>4214</v>
      </c>
      <c r="M1001" t="str">
        <f>VLOOKUP(H1001,CHOOSE({1,2},Table18[Native],Table18[Name]),2,0)</f>
        <v>Jīngshān Shì</v>
      </c>
      <c r="N1001" t="str">
        <f>VLOOKUP(I1001,CHOOSE({1,2},Table18[Native],Table18[Name]),2,0)</f>
        <v>Jīngmén Shì</v>
      </c>
      <c r="O1001" t="str">
        <f>_xlfn.CONCAT(L1001," (",N1001,")")</f>
        <v>Taizishan (Jīngmén Shì)</v>
      </c>
      <c r="P1001" s="12" t="str">
        <f>IF(COUNTIF(O:O,O1001)&gt;1,_xlfn.CONCAT(L1001," (",M1001,")"),O1001)</f>
        <v>Taizishan (Jīngmén Shì)</v>
      </c>
    </row>
    <row r="1002" spans="1:16" x14ac:dyDescent="0.25">
      <c r="A1002" t="s">
        <v>2756</v>
      </c>
      <c r="B1002" t="str">
        <f>IF(COUNTIF(A:A,A1002)&gt;1,_xlfn.CONCAT(A1002," (",N1002,")"),A1002)</f>
        <v>Tāngchí Zhèn</v>
      </c>
      <c r="C1002" t="str">
        <f>IF(COUNTIF(B:B,B1002)&gt;1,_xlfn.CONCAT(A1002," (",M1002,")"),B1002)</f>
        <v>Tāngchí Zhèn</v>
      </c>
      <c r="D1002" t="s">
        <v>2757</v>
      </c>
      <c r="E1002" t="s">
        <v>256</v>
      </c>
      <c r="F1002" t="str">
        <f>_xlfn.CONCAT(D1002,", ",H1002,", ",I1002,", ","湖北省")</f>
        <v>汤池镇, 应城市, 孝感市, 湖北省</v>
      </c>
      <c r="G1002">
        <v>13354</v>
      </c>
      <c r="H1002" t="s">
        <v>236</v>
      </c>
      <c r="I1002" t="s">
        <v>230</v>
      </c>
      <c r="J1002">
        <f>VLOOKUP(F1002,[1]!china_towns_second__2[[Column1]:[Y]],3,FALSE)</f>
        <v>30.9122957884817</v>
      </c>
      <c r="K1002">
        <f>VLOOKUP(F1002,[1]!china_towns_second__2[[Column1]:[Y]],2,FALSE)</f>
        <v>113.3583019</v>
      </c>
      <c r="L1002" t="s">
        <v>5097</v>
      </c>
      <c r="M1002" t="str">
        <f>VLOOKUP(H1002,CHOOSE({1,2},Table18[Native],Table18[Name]),2,0)</f>
        <v>Yīngchéng Shì</v>
      </c>
      <c r="N1002" t="str">
        <f>VLOOKUP(I1002,CHOOSE({1,2},Table18[Native],Table18[Name]),2,0)</f>
        <v>Xiàogăn Shì</v>
      </c>
      <c r="O1002" t="str">
        <f>_xlfn.CONCAT(L1002," (",N1002,")")</f>
        <v>Tangchi Zhen (Xiàogăn Shì)</v>
      </c>
      <c r="P1002" s="12" t="str">
        <f>IF(COUNTIF(O:O,O1002)&gt;1,_xlfn.CONCAT(L1002," (",M1002,")"),O1002)</f>
        <v>Tangchi Zhen (Xiàogăn Shì)</v>
      </c>
    </row>
    <row r="1003" spans="1:16" x14ac:dyDescent="0.25">
      <c r="A1003" t="s">
        <v>2758</v>
      </c>
      <c r="B1003" t="str">
        <f>IF(COUNTIF(A:A,A1003)&gt;1,_xlfn.CONCAT(A1003," (",N1003,")"),A1003)</f>
        <v>Tángdì Zhèn</v>
      </c>
      <c r="C1003" t="str">
        <f>IF(COUNTIF(B:B,B1003)&gt;1,_xlfn.CONCAT(A1003," (",M1003,")"),B1003)</f>
        <v>Tángdì Zhèn</v>
      </c>
      <c r="D1003" t="s">
        <v>2759</v>
      </c>
      <c r="E1003" t="s">
        <v>256</v>
      </c>
      <c r="F1003" t="str">
        <f>_xlfn.CONCAT(D1003,", ",H1003,", ",I1003,", ","湖北省")</f>
        <v>棠棣镇, 安陆市, 孝感市, 湖北省</v>
      </c>
      <c r="G1003">
        <v>25578</v>
      </c>
      <c r="H1003" t="s">
        <v>231</v>
      </c>
      <c r="I1003" t="s">
        <v>230</v>
      </c>
      <c r="J1003">
        <f>VLOOKUP(F1003,[1]!china_towns_second__2[[Column1]:[Y]],3,FALSE)</f>
        <v>31.2385435160021</v>
      </c>
      <c r="K1003">
        <f>VLOOKUP(F1003,[1]!china_towns_second__2[[Column1]:[Y]],2,FALSE)</f>
        <v>113.6166285</v>
      </c>
      <c r="L1003" t="s">
        <v>5098</v>
      </c>
      <c r="M1003" t="str">
        <f>VLOOKUP(H1003,CHOOSE({1,2},Table18[Native],Table18[Name]),2,0)</f>
        <v>Ānlù Shì</v>
      </c>
      <c r="N1003" t="str">
        <f>VLOOKUP(I1003,CHOOSE({1,2},Table18[Native],Table18[Name]),2,0)</f>
        <v>Xiàogăn Shì</v>
      </c>
      <c r="O1003" t="str">
        <f>_xlfn.CONCAT(L1003," (",N1003,")")</f>
        <v>Tangdi Zhen (Xiàogăn Shì)</v>
      </c>
      <c r="P1003" s="12" t="str">
        <f>IF(COUNTIF(O:O,O1003)&gt;1,_xlfn.CONCAT(L1003," (",M1003,")"),O1003)</f>
        <v>Tangdi Zhen (Xiàogăn Shì)</v>
      </c>
    </row>
    <row r="1004" spans="1:16" x14ac:dyDescent="0.25">
      <c r="A1004" t="s">
        <v>2203</v>
      </c>
      <c r="B1004" t="str">
        <f>IF(COUNTIF(A:A,A1004)&gt;1,_xlfn.CONCAT(A1004," (",N1004,")"),A1004)</f>
        <v>Tánghú Zhèn</v>
      </c>
      <c r="C1004" t="str">
        <f>IF(COUNTIF(B:B,B1004)&gt;1,_xlfn.CONCAT(A1004," (",M1004,")"),B1004)</f>
        <v>Tánghú Zhèn</v>
      </c>
      <c r="D1004" t="s">
        <v>2204</v>
      </c>
      <c r="E1004" t="s">
        <v>256</v>
      </c>
      <c r="F1004" t="str">
        <f>_xlfn.CONCAT(D1004,", ",H1004,", ",I1004,", ","湖北省")</f>
        <v>塘湖镇, 通城县, 咸宁市, 湖北省</v>
      </c>
      <c r="G1004">
        <v>32330</v>
      </c>
      <c r="H1004" t="s">
        <v>227</v>
      </c>
      <c r="I1004" t="s">
        <v>223</v>
      </c>
      <c r="J1004">
        <f>VLOOKUP(F1004,[1]!china_towns_second__2[[Column1]:[Y]],3,FALSE)</f>
        <v>29.219721665333498</v>
      </c>
      <c r="K1004">
        <f>VLOOKUP(F1004,[1]!china_towns_second__2[[Column1]:[Y]],2,FALSE)</f>
        <v>113.998546</v>
      </c>
      <c r="L1004" t="s">
        <v>4802</v>
      </c>
      <c r="M1004" t="str">
        <f>VLOOKUP(H1004,CHOOSE({1,2},Table18[Native],Table18[Name]),2,0)</f>
        <v>Tōngchéng Xiàn</v>
      </c>
      <c r="N1004" t="str">
        <f>VLOOKUP(I1004,CHOOSE({1,2},Table18[Native],Table18[Name]),2,0)</f>
        <v>Xiánníng Shì</v>
      </c>
      <c r="O1004" t="str">
        <f>_xlfn.CONCAT(L1004," (",N1004,")")</f>
        <v>Tanghu Zhen (Xiánníng Shì)</v>
      </c>
      <c r="P1004" s="12" t="str">
        <f>IF(COUNTIF(O:O,O1004)&gt;1,_xlfn.CONCAT(L1004," (",M1004,")"),O1004)</f>
        <v>Tanghu Zhen (Xiánníng Shì)</v>
      </c>
    </row>
    <row r="1005" spans="1:16" x14ac:dyDescent="0.25">
      <c r="A1005" t="s">
        <v>1983</v>
      </c>
      <c r="B1005" t="str">
        <f>IF(COUNTIF(A:A,A1005)&gt;1,_xlfn.CONCAT(A1005," (",N1005,")"),A1005)</f>
        <v>Tángjiādūnjiē Jiēdào</v>
      </c>
      <c r="C1005" t="str">
        <f>IF(COUNTIF(B:B,B1005)&gt;1,_xlfn.CONCAT(A1005," (",M1005,")"),B1005)</f>
        <v>Tángjiādūnjiē Jiēdào</v>
      </c>
      <c r="D1005" t="s">
        <v>1984</v>
      </c>
      <c r="E1005" t="s">
        <v>270</v>
      </c>
      <c r="F1005" t="str">
        <f>_xlfn.CONCAT(D1005,", ",H1005,", ",I1005,", ","湖北省")</f>
        <v>唐家墩街街道, 江汉区, 武汉市, 湖北省</v>
      </c>
      <c r="G1005">
        <v>107612</v>
      </c>
      <c r="H1005" t="s">
        <v>207</v>
      </c>
      <c r="I1005" t="s">
        <v>199</v>
      </c>
      <c r="J1005">
        <f>VLOOKUP(F1005,[1]!china_towns_second__2[[Column1]:[Y]],3,FALSE)</f>
        <v>30.615362287078099</v>
      </c>
      <c r="K1005">
        <f>VLOOKUP(F1005,[1]!china_towns_second__2[[Column1]:[Y]],2,FALSE)</f>
        <v>114.2668848</v>
      </c>
      <c r="L1005" t="s">
        <v>4689</v>
      </c>
      <c r="M1005" t="str">
        <f>VLOOKUP(H1005,CHOOSE({1,2},Table18[Native],Table18[Name]),2,0)</f>
        <v>Jiānghàn Qū</v>
      </c>
      <c r="N1005" t="str">
        <f>VLOOKUP(I1005,CHOOSE({1,2},Table18[Native],Table18[Name]),2,0)</f>
        <v>Wŭhàn Shì</v>
      </c>
      <c r="O1005" t="str">
        <f>_xlfn.CONCAT(L1005," (",N1005,")")</f>
        <v>Tangjiadunjie Jiedao (Wŭhàn Shì)</v>
      </c>
      <c r="P1005" s="12" t="str">
        <f>IF(COUNTIF(O:O,O1005)&gt;1,_xlfn.CONCAT(L1005," (",M1005,")"),O1005)</f>
        <v>Tangjiadunjie Jiedao (Wŭhàn Shì)</v>
      </c>
    </row>
    <row r="1006" spans="1:16" x14ac:dyDescent="0.25">
      <c r="A1006" t="s">
        <v>1702</v>
      </c>
      <c r="B1006" t="str">
        <f>IF(COUNTIF(A:A,A1006)&gt;1,_xlfn.CONCAT(A1006," (",N1006,")"),A1006)</f>
        <v>Tángxiàn Zhèn</v>
      </c>
      <c r="C1006" t="str">
        <f>IF(COUNTIF(B:B,B1006)&gt;1,_xlfn.CONCAT(A1006," (",M1006,")"),B1006)</f>
        <v>Tángxiàn Zhèn</v>
      </c>
      <c r="D1006" t="s">
        <v>1703</v>
      </c>
      <c r="E1006" t="s">
        <v>256</v>
      </c>
      <c r="F1006" t="str">
        <f>_xlfn.CONCAT(D1006,", ",H1006,", ",I1006,", ","湖北省")</f>
        <v>唐县镇, 随县, 随州市, 湖北省</v>
      </c>
      <c r="G1006">
        <v>78538</v>
      </c>
      <c r="H1006" t="s">
        <v>197</v>
      </c>
      <c r="I1006" t="s">
        <v>195</v>
      </c>
      <c r="J1006">
        <f>VLOOKUP(F1006,[1]!china_towns_second__2[[Column1]:[Y]],3,FALSE)</f>
        <v>31.994241522235502</v>
      </c>
      <c r="K1006">
        <f>VLOOKUP(F1006,[1]!china_towns_second__2[[Column1]:[Y]],2,FALSE)</f>
        <v>113.10810410000001</v>
      </c>
      <c r="L1006" t="s">
        <v>4544</v>
      </c>
      <c r="M1006" t="str">
        <f>VLOOKUP(H1006,CHOOSE({1,2},Table18[Native],Table18[Name]),2,0)</f>
        <v>Suí Xiàn</v>
      </c>
      <c r="N1006" t="str">
        <f>VLOOKUP(I1006,CHOOSE({1,2},Table18[Native],Table18[Name]),2,0)</f>
        <v>Suízhōu Shì</v>
      </c>
      <c r="O1006" t="str">
        <f>_xlfn.CONCAT(L1006," (",N1006,")")</f>
        <v>Tangxian Zhen (Suízhōu Shì)</v>
      </c>
      <c r="P1006" s="12" t="str">
        <f>IF(COUNTIF(O:O,O1006)&gt;1,_xlfn.CONCAT(L1006," (",M1006,")"),O1006)</f>
        <v>Tangxian Zhen (Suízhōu Shì)</v>
      </c>
    </row>
    <row r="1007" spans="1:16" x14ac:dyDescent="0.25">
      <c r="A1007" t="s">
        <v>439</v>
      </c>
      <c r="B1007" t="str">
        <f>IF(COUNTIF(A:A,A1007)&gt;1,_xlfn.CONCAT(A1007," (",N1007,")"),A1007)</f>
        <v>Tángyá Xiāng [Jiānshān Xiāng]</v>
      </c>
      <c r="C1007" t="str">
        <f>IF(COUNTIF(B:B,B1007)&gt;1,_xlfn.CONCAT(A1007," (",M1007,")"),B1007)</f>
        <v>Tángyá Xiāng [Jiānshān Xiāng]</v>
      </c>
      <c r="D1007" t="s">
        <v>440</v>
      </c>
      <c r="E1007" t="s">
        <v>285</v>
      </c>
      <c r="F1007" t="str">
        <f>_xlfn.CONCAT(D1007,", ",H1007,", ",I1007,", ","湖北省")</f>
        <v>唐崖镇, 咸丰县, 恩施土家族苗族自治州, 湖北省</v>
      </c>
      <c r="G1007">
        <v>29042</v>
      </c>
      <c r="H1007" t="s">
        <v>142</v>
      </c>
      <c r="I1007" t="s">
        <v>135</v>
      </c>
      <c r="J1007" t="e">
        <f>VLOOKUP(F1007,[1]!china_towns_second__2[[Column1]:[Y]],3,FALSE)</f>
        <v>#N/A</v>
      </c>
      <c r="K1007" t="e">
        <f>VLOOKUP(F1007,[1]!china_towns_second__2[[Column1]:[Y]],2,FALSE)</f>
        <v>#N/A</v>
      </c>
      <c r="L1007" t="s">
        <v>3910</v>
      </c>
      <c r="M1007" t="str">
        <f>VLOOKUP(H1007,CHOOSE({1,2},Table18[Native],Table18[Name]),2,0)</f>
        <v>Xiánfēng Xiàn</v>
      </c>
      <c r="N1007" t="str">
        <f>VLOOKUP(I1007,CHOOSE({1,2},Table18[Native],Table18[Name]),2,0)</f>
        <v>Ēnshī Tŭjiāzú Miáozú Zìzhìzhōu</v>
      </c>
      <c r="O1007" t="str">
        <f>_xlfn.CONCAT(L1007," (",N1007,")")</f>
        <v>Tangya Xiang [Jianshan Xiang] (Ēnshī Tŭjiāzú Miáozú Zìzhìzhōu)</v>
      </c>
      <c r="P1007" s="12" t="str">
        <f>IF(COUNTIF(O:O,O1007)&gt;1,_xlfn.CONCAT(L1007," (",M1007,")"),O1007)</f>
        <v>Tangya Xiang [Jianshan Xiang] (Ēnshī Tŭjiāzú Miáozú Zìzhìzhōu)</v>
      </c>
    </row>
    <row r="1008" spans="1:16" x14ac:dyDescent="0.25">
      <c r="A1008" t="s">
        <v>1556</v>
      </c>
      <c r="B1008" t="str">
        <f>IF(COUNTIF(A:A,A1008)&gt;1,_xlfn.CONCAT(A1008," (",N1008,")"),A1008)</f>
        <v>Tánjiāwān Shuĭkù Guănyăngsuŏ</v>
      </c>
      <c r="C1008" t="str">
        <f>IF(COUNTIF(B:B,B1008)&gt;1,_xlfn.CONCAT(A1008," (",M1008,")"),B1008)</f>
        <v>Tánjiāwān Shuĭkù Guănyăngsuŏ</v>
      </c>
      <c r="D1008" t="s">
        <v>1557</v>
      </c>
      <c r="E1008" t="s">
        <v>267</v>
      </c>
      <c r="F1008" t="str">
        <f>_xlfn.CONCAT(D1008,", ",H1008,", ",I1008,", ","湖北省")</f>
        <v>谭家湾水库管养所, 房县, 十堰市, 湖北省</v>
      </c>
      <c r="G1008">
        <v>437</v>
      </c>
      <c r="H1008" t="s">
        <v>188</v>
      </c>
      <c r="I1008" t="s">
        <v>186</v>
      </c>
      <c r="J1008">
        <f>VLOOKUP(F1008,[1]!china_towns_second__2[[Column1]:[Y]],3,FALSE)</f>
        <v>31.963107891208999</v>
      </c>
      <c r="K1008">
        <f>VLOOKUP(F1008,[1]!china_towns_second__2[[Column1]:[Y]],2,FALSE)</f>
        <v>110.71837979999999</v>
      </c>
      <c r="L1008" t="s">
        <v>4468</v>
      </c>
      <c r="M1008" t="str">
        <f>VLOOKUP(H1008,CHOOSE({1,2},Table18[Native],Table18[Name]),2,0)</f>
        <v>Fáng Xiàn</v>
      </c>
      <c r="N1008" t="str">
        <f>VLOOKUP(I1008,CHOOSE({1,2},Table18[Native],Table18[Name]),2,0)</f>
        <v>Shíyàn Shì</v>
      </c>
      <c r="O1008" t="str">
        <f>_xlfn.CONCAT(L1008," (",N1008,")")</f>
        <v>Tanjiawan Shuiku Guanyangsuo (Shíyàn Shì)</v>
      </c>
      <c r="P1008" s="12" t="str">
        <f>IF(COUNTIF(O:O,O1008)&gt;1,_xlfn.CONCAT(L1008," (",M1008,")"),O1008)</f>
        <v>Tanjiawan Shuiku Guanyangsuo (Shíyàn Shì)</v>
      </c>
    </row>
    <row r="1009" spans="1:16" x14ac:dyDescent="0.25">
      <c r="A1009" t="s">
        <v>1558</v>
      </c>
      <c r="B1009" t="str">
        <f>IF(COUNTIF(A:A,A1009)&gt;1,_xlfn.CONCAT(A1009," (",N1009,")"),A1009)</f>
        <v>Tánjiāwān Zhèn</v>
      </c>
      <c r="C1009" t="str">
        <f>IF(COUNTIF(B:B,B1009)&gt;1,_xlfn.CONCAT(A1009," (",M1009,")"),B1009)</f>
        <v>Tánjiāwān Zhèn</v>
      </c>
      <c r="D1009" t="s">
        <v>1559</v>
      </c>
      <c r="E1009" t="s">
        <v>256</v>
      </c>
      <c r="F1009" t="str">
        <f>_xlfn.CONCAT(D1009,", ",H1009,", ",I1009,", ","湖北省")</f>
        <v>谭家湾镇, 郧阳区, 十堰市, 湖北省</v>
      </c>
      <c r="G1009">
        <v>23010</v>
      </c>
      <c r="H1009" t="s">
        <v>191</v>
      </c>
      <c r="I1009" t="s">
        <v>186</v>
      </c>
      <c r="J1009">
        <f>VLOOKUP(F1009,[1]!china_towns_second__2[[Column1]:[Y]],3,FALSE)</f>
        <v>32.931991930739699</v>
      </c>
      <c r="K1009">
        <f>VLOOKUP(F1009,[1]!china_towns_second__2[[Column1]:[Y]],2,FALSE)</f>
        <v>110.8480189</v>
      </c>
      <c r="L1009" t="s">
        <v>4469</v>
      </c>
      <c r="M1009" t="str">
        <f>VLOOKUP(H1009,CHOOSE({1,2},Table18[Native],Table18[Name]),2,0)</f>
        <v>Yúnyáng Qū</v>
      </c>
      <c r="N1009" t="str">
        <f>VLOOKUP(I1009,CHOOSE({1,2},Table18[Native],Table18[Name]),2,0)</f>
        <v>Shíyàn Shì</v>
      </c>
      <c r="O1009" t="str">
        <f>_xlfn.CONCAT(L1009," (",N1009,")")</f>
        <v>Tanjiawan Zhen (Shíyàn Shì)</v>
      </c>
      <c r="P1009" s="12" t="str">
        <f>IF(COUNTIF(O:O,O1009)&gt;1,_xlfn.CONCAT(L1009," (",M1009,")"),O1009)</f>
        <v>Tanjiawan Zhen (Shíyàn Shì)</v>
      </c>
    </row>
    <row r="1010" spans="1:16" x14ac:dyDescent="0.25">
      <c r="A1010" t="s">
        <v>733</v>
      </c>
      <c r="B1010" t="str">
        <f>IF(COUNTIF(A:A,A1010)&gt;1,_xlfn.CONCAT(A1010," (",N1010,")"),A1010)</f>
        <v>Tánlín Zhèn</v>
      </c>
      <c r="C1010" t="str">
        <f>IF(COUNTIF(B:B,B1010)&gt;1,_xlfn.CONCAT(A1010," (",M1010,")"),B1010)</f>
        <v>Tánlín Zhèn</v>
      </c>
      <c r="D1010" t="s">
        <v>734</v>
      </c>
      <c r="E1010" t="s">
        <v>256</v>
      </c>
      <c r="F1010" t="str">
        <f>_xlfn.CONCAT(D1010,", ",H1010,", ",I1010,", ","湖北省")</f>
        <v>檀林镇, 蕲春县, 黄冈市, 湖北省</v>
      </c>
      <c r="G1010">
        <v>30936</v>
      </c>
      <c r="H1010" t="s">
        <v>154</v>
      </c>
      <c r="I1010" t="s">
        <v>148</v>
      </c>
      <c r="J1010">
        <f>VLOOKUP(F1010,[1]!china_towns_second__2[[Column1]:[Y]],3,FALSE)</f>
        <v>30.568899145530601</v>
      </c>
      <c r="K1010">
        <f>VLOOKUP(F1010,[1]!china_towns_second__2[[Column1]:[Y]],2,FALSE)</f>
        <v>115.8144185</v>
      </c>
      <c r="L1010" t="s">
        <v>4058</v>
      </c>
      <c r="M1010" t="str">
        <f>VLOOKUP(H1010,CHOOSE({1,2},Table18[Native],Table18[Name]),2,0)</f>
        <v>Qíchūn Xiàn</v>
      </c>
      <c r="N1010" t="str">
        <f>VLOOKUP(I1010,CHOOSE({1,2},Table18[Native],Table18[Name]),2,0)</f>
        <v>Huánggāng Shì</v>
      </c>
      <c r="O1010" t="str">
        <f>_xlfn.CONCAT(L1010," (",N1010,")")</f>
        <v>Tanlin Zhen (Huánggāng Shì)</v>
      </c>
      <c r="P1010" s="12" t="str">
        <f>IF(COUNTIF(O:O,O1010)&gt;1,_xlfn.CONCAT(L1010," (",M1010,")"),O1010)</f>
        <v>Tanlin Zhen (Huánggāng Shì)</v>
      </c>
    </row>
    <row r="1011" spans="1:16" x14ac:dyDescent="0.25">
      <c r="A1011" t="s">
        <v>1278</v>
      </c>
      <c r="B1011" t="str">
        <f>IF(COUNTIF(A:A,A1011)&gt;1,_xlfn.CONCAT(A1011," (",N1011,")"),A1011)</f>
        <v>Tānqiáo Zhèn</v>
      </c>
      <c r="C1011" t="str">
        <f>IF(COUNTIF(B:B,B1011)&gt;1,_xlfn.CONCAT(A1011," (",M1011,")"),B1011)</f>
        <v>Tānqiáo Zhèn</v>
      </c>
      <c r="D1011" t="s">
        <v>1279</v>
      </c>
      <c r="E1011" t="s">
        <v>256</v>
      </c>
      <c r="F1011" t="str">
        <f>_xlfn.CONCAT(D1011,", ",H1011,", ",I1011,", ","湖北省")</f>
        <v>滩桥镇, 江陵县, 荆州市, 湖北省</v>
      </c>
      <c r="G1011">
        <v>21788</v>
      </c>
      <c r="H1011" t="s">
        <v>180</v>
      </c>
      <c r="I1011" t="s">
        <v>177</v>
      </c>
      <c r="J1011">
        <f>VLOOKUP(F1011,[1]!china_towns_second__2[[Column1]:[Y]],3,FALSE)</f>
        <v>30.1768225251496</v>
      </c>
      <c r="K1011">
        <f>VLOOKUP(F1011,[1]!china_towns_second__2[[Column1]:[Y]],2,FALSE)</f>
        <v>112.3005079</v>
      </c>
      <c r="L1011" t="s">
        <v>4323</v>
      </c>
      <c r="M1011" t="str">
        <f>VLOOKUP(H1011,CHOOSE({1,2},Table18[Native],Table18[Name]),2,0)</f>
        <v>Jiānglíng Xiàn</v>
      </c>
      <c r="N1011" t="str">
        <f>VLOOKUP(I1011,CHOOSE({1,2},Table18[Native],Table18[Name]),2,0)</f>
        <v>Jīngzhōu Shì</v>
      </c>
      <c r="O1011" t="str">
        <f>_xlfn.CONCAT(L1011," (",N1011,")")</f>
        <v>Tanqiao Zhen (Jīngzhōu Shì)</v>
      </c>
      <c r="P1011" s="12" t="str">
        <f>IF(COUNTIF(O:O,O1011)&gt;1,_xlfn.CONCAT(L1011," (",M1011,")"),O1011)</f>
        <v>Tanqiao Zhen (Jīngzhōu Shì)</v>
      </c>
    </row>
    <row r="1012" spans="1:16" x14ac:dyDescent="0.25">
      <c r="A1012" t="s">
        <v>1560</v>
      </c>
      <c r="B1012" t="str">
        <f>IF(COUNTIF(A:A,A1012)&gt;1,_xlfn.CONCAT(A1012," (",N1012,")"),A1012)</f>
        <v>Tánshān Zhèn</v>
      </c>
      <c r="C1012" t="str">
        <f>IF(COUNTIF(B:B,B1012)&gt;1,_xlfn.CONCAT(A1012," (",M1012,")"),B1012)</f>
        <v>Tánshān Zhèn</v>
      </c>
      <c r="D1012" t="s">
        <v>1561</v>
      </c>
      <c r="E1012" t="s">
        <v>256</v>
      </c>
      <c r="F1012" t="str">
        <f>_xlfn.CONCAT(D1012,", ",H1012,", ",I1012,", ","湖北省")</f>
        <v>谭山镇, 郧阳区, 十堰市, 湖北省</v>
      </c>
      <c r="G1012">
        <v>29923</v>
      </c>
      <c r="H1012" t="s">
        <v>191</v>
      </c>
      <c r="I1012" t="s">
        <v>186</v>
      </c>
      <c r="J1012">
        <f>VLOOKUP(F1012,[1]!china_towns_second__2[[Column1]:[Y]],3,FALSE)</f>
        <v>33.054106130078601</v>
      </c>
      <c r="K1012">
        <f>VLOOKUP(F1012,[1]!china_towns_second__2[[Column1]:[Y]],2,FALSE)</f>
        <v>111.12485150000001</v>
      </c>
      <c r="L1012" t="s">
        <v>4470</v>
      </c>
      <c r="M1012" t="str">
        <f>VLOOKUP(H1012,CHOOSE({1,2},Table18[Native],Table18[Name]),2,0)</f>
        <v>Yúnyáng Qū</v>
      </c>
      <c r="N1012" t="str">
        <f>VLOOKUP(I1012,CHOOSE({1,2},Table18[Native],Table18[Name]),2,0)</f>
        <v>Shíyàn Shì</v>
      </c>
      <c r="O1012" t="str">
        <f>_xlfn.CONCAT(L1012," (",N1012,")")</f>
        <v>Tanshan Zhen (Shíyàn Shì)</v>
      </c>
      <c r="P1012" s="12" t="str">
        <f>IF(COUNTIF(O:O,O1012)&gt;1,_xlfn.CONCAT(L1012," (",M1012,")"),O1012)</f>
        <v>Tanshan Zhen (Shíyàn Shì)</v>
      </c>
    </row>
    <row r="1013" spans="1:16" x14ac:dyDescent="0.25">
      <c r="A1013" t="s">
        <v>2377</v>
      </c>
      <c r="B1013" t="str">
        <f>IF(COUNTIF(A:A,A1013)&gt;1,_xlfn.CONCAT(A1013," (",N1013,")"),A1013)</f>
        <v>Tánxī Jiēdào</v>
      </c>
      <c r="C1013" t="str">
        <f>IF(COUNTIF(B:B,B1013)&gt;1,_xlfn.CONCAT(A1013," (",M1013,")"),B1013)</f>
        <v>Tánxī Jiēdào</v>
      </c>
      <c r="D1013" t="s">
        <v>2378</v>
      </c>
      <c r="E1013" t="s">
        <v>270</v>
      </c>
      <c r="F1013" t="str">
        <f>_xlfn.CONCAT(D1013,", ",H1013,", ",I1013,", ","湖北省")</f>
        <v>檀溪街道, 襄城区, 襄阳市, 湖北省</v>
      </c>
      <c r="G1013">
        <v>57762</v>
      </c>
      <c r="H1013" t="s">
        <v>219</v>
      </c>
      <c r="I1013" t="s">
        <v>213</v>
      </c>
      <c r="J1013">
        <f>VLOOKUP(F1013,[1]!china_towns_second__2[[Column1]:[Y]],3,FALSE)</f>
        <v>31.9984321715419</v>
      </c>
      <c r="K1013">
        <f>VLOOKUP(F1013,[1]!china_towns_second__2[[Column1]:[Y]],2,FALSE)</f>
        <v>112.109178</v>
      </c>
      <c r="L1013" t="s">
        <v>4901</v>
      </c>
      <c r="M1013" t="str">
        <f>VLOOKUP(H1013,CHOOSE({1,2},Table18[Native],Table18[Name]),2,0)</f>
        <v>Xiāngchéng Qū</v>
      </c>
      <c r="N1013" t="str">
        <f>VLOOKUP(I1013,CHOOSE({1,2},Table18[Native],Table18[Name]),2,0)</f>
        <v>Xiāngyáng Shì</v>
      </c>
      <c r="O1013" t="str">
        <f>_xlfn.CONCAT(L1013," (",N1013,")")</f>
        <v>Tanxi Jiedao (Xiāngyáng Shì)</v>
      </c>
      <c r="P1013" s="12" t="str">
        <f>IF(COUNTIF(O:O,O1013)&gt;1,_xlfn.CONCAT(L1013," (",M1013,")"),O1013)</f>
        <v>Tanxi Jiedao (Xiāngyáng Shì)</v>
      </c>
    </row>
    <row r="1014" spans="1:16" x14ac:dyDescent="0.25">
      <c r="A1014" t="s">
        <v>735</v>
      </c>
      <c r="B1014" t="str">
        <f>IF(COUNTIF(A:A,A1014)&gt;1,_xlfn.CONCAT(A1014," (",N1014,")"),A1014)</f>
        <v>Táodiàn Xiāng</v>
      </c>
      <c r="C1014" t="str">
        <f>IF(COUNTIF(B:B,B1014)&gt;1,_xlfn.CONCAT(A1014," (",M1014,")"),B1014)</f>
        <v>Táodiàn Xiāng</v>
      </c>
      <c r="D1014" t="s">
        <v>736</v>
      </c>
      <c r="E1014" t="s">
        <v>285</v>
      </c>
      <c r="F1014" t="str">
        <f>_xlfn.CONCAT(D1014,", ",H1014,", ",I1014,", ","湖北省")</f>
        <v>陶店乡, 黄州区, 黄冈市, 湖北省</v>
      </c>
      <c r="G1014">
        <v>19654</v>
      </c>
      <c r="H1014" t="s">
        <v>151</v>
      </c>
      <c r="I1014" t="s">
        <v>148</v>
      </c>
      <c r="J1014" t="e">
        <f>VLOOKUP(F1014,[1]!china_towns_second__2[[Column1]:[Y]],3,FALSE)</f>
        <v>#N/A</v>
      </c>
      <c r="K1014" t="e">
        <f>VLOOKUP(F1014,[1]!china_towns_second__2[[Column1]:[Y]],2,FALSE)</f>
        <v>#N/A</v>
      </c>
      <c r="L1014" t="s">
        <v>4059</v>
      </c>
      <c r="M1014" t="str">
        <f>VLOOKUP(H1014,CHOOSE({1,2},Table18[Native],Table18[Name]),2,0)</f>
        <v>Huángzhōu Qū</v>
      </c>
      <c r="N1014" t="str">
        <f>VLOOKUP(I1014,CHOOSE({1,2},Table18[Native],Table18[Name]),2,0)</f>
        <v>Huánggāng Shì</v>
      </c>
      <c r="O1014" t="str">
        <f>_xlfn.CONCAT(L1014," (",N1014,")")</f>
        <v>Taodian Xiang (Huánggāng Shì)</v>
      </c>
      <c r="P1014" s="12" t="str">
        <f>IF(COUNTIF(O:O,O1014)&gt;1,_xlfn.CONCAT(L1014," (",M1014,")"),O1014)</f>
        <v>Taodian Xiang (Huánggāng Shì)</v>
      </c>
    </row>
    <row r="1015" spans="1:16" x14ac:dyDescent="0.25">
      <c r="A1015" t="s">
        <v>926</v>
      </c>
      <c r="B1015" t="str">
        <f>IF(COUNTIF(A:A,A1015)&gt;1,_xlfn.CONCAT(A1015," (",N1015,")"),A1015)</f>
        <v>Táogăng Zhèn</v>
      </c>
      <c r="C1015" t="str">
        <f>IF(COUNTIF(B:B,B1015)&gt;1,_xlfn.CONCAT(A1015," (",M1015,")"),B1015)</f>
        <v>Táogăng Zhèn</v>
      </c>
      <c r="D1015" t="s">
        <v>927</v>
      </c>
      <c r="E1015" t="s">
        <v>256</v>
      </c>
      <c r="F1015" t="str">
        <f>_xlfn.CONCAT(D1015,", ",H1015,", ",I1015,", ","湖北省")</f>
        <v>陶港镇, 阳新县, 黄石市, 湖北省</v>
      </c>
      <c r="G1015">
        <v>28052</v>
      </c>
      <c r="H1015" t="s">
        <v>165</v>
      </c>
      <c r="I1015" t="s">
        <v>159</v>
      </c>
      <c r="J1015">
        <f>VLOOKUP(F1015,[1]!china_towns_second__2[[Column1]:[Y]],3,FALSE)</f>
        <v>29.907373636263902</v>
      </c>
      <c r="K1015">
        <f>VLOOKUP(F1015,[1]!china_towns_second__2[[Column1]:[Y]],2,FALSE)</f>
        <v>115.2988067</v>
      </c>
      <c r="L1015" t="s">
        <v>4147</v>
      </c>
      <c r="M1015" t="str">
        <f>VLOOKUP(H1015,CHOOSE({1,2},Table18[Native],Table18[Name]),2,0)</f>
        <v>Yángxīn Xiàn</v>
      </c>
      <c r="N1015" t="str">
        <f>VLOOKUP(I1015,CHOOSE({1,2},Table18[Native],Table18[Name]),2,0)</f>
        <v>Huángshí Shì</v>
      </c>
      <c r="O1015" t="str">
        <f>_xlfn.CONCAT(L1015," (",N1015,")")</f>
        <v>Taogang Zhen (Huángshí Shì)</v>
      </c>
      <c r="P1015" s="12" t="str">
        <f>IF(COUNTIF(O:O,O1015)&gt;1,_xlfn.CONCAT(L1015," (",M1015,")"),O1015)</f>
        <v>Taogang Zhen (Huángshí Shì)</v>
      </c>
    </row>
    <row r="1016" spans="1:16" x14ac:dyDescent="0.25">
      <c r="A1016" t="s">
        <v>737</v>
      </c>
      <c r="B1016" t="str">
        <f>IF(COUNTIF(A:A,A1016)&gt;1,_xlfn.CONCAT(A1016," (",N1016,")"),A1016)</f>
        <v>Táohuāchōng Línchăng</v>
      </c>
      <c r="C1016" t="str">
        <f>IF(COUNTIF(B:B,B1016)&gt;1,_xlfn.CONCAT(A1016," (",M1016,")"),B1016)</f>
        <v>Táohuāchōng Línchăng</v>
      </c>
      <c r="D1016" t="s">
        <v>738</v>
      </c>
      <c r="E1016" t="s">
        <v>267</v>
      </c>
      <c r="F1016" t="str">
        <f>_xlfn.CONCAT(D1016,", ",H1016,", ",I1016,", ","湖北省")</f>
        <v>桃花冲林场, 英山县, 黄冈市, 湖北省</v>
      </c>
      <c r="G1016">
        <v>426</v>
      </c>
      <c r="H1016" t="s">
        <v>158</v>
      </c>
      <c r="I1016" t="s">
        <v>148</v>
      </c>
      <c r="J1016">
        <f>VLOOKUP(F1016,[1]!china_towns_second__2[[Column1]:[Y]],3,FALSE)</f>
        <v>30.9833460187178</v>
      </c>
      <c r="K1016">
        <f>VLOOKUP(F1016,[1]!china_towns_second__2[[Column1]:[Y]],2,FALSE)</f>
        <v>116.0326788</v>
      </c>
      <c r="L1016" t="s">
        <v>4060</v>
      </c>
      <c r="M1016" t="str">
        <f>VLOOKUP(H1016,CHOOSE({1,2},Table18[Native],Table18[Name]),2,0)</f>
        <v>Yīngshān Xiàn</v>
      </c>
      <c r="N1016" t="str">
        <f>VLOOKUP(I1016,CHOOSE({1,2},Table18[Native],Table18[Name]),2,0)</f>
        <v>Huánggāng Shì</v>
      </c>
      <c r="O1016" t="str">
        <f>_xlfn.CONCAT(L1016," (",N1016,")")</f>
        <v>Taohuachong Linchang (Huánggāng Shì)</v>
      </c>
      <c r="P1016" s="12" t="str">
        <f>IF(COUNTIF(O:O,O1016)&gt;1,_xlfn.CONCAT(L1016," (",M1016,")"),O1016)</f>
        <v>Taohuachong Linchang (Huánggāng Shì)</v>
      </c>
    </row>
    <row r="1017" spans="1:16" x14ac:dyDescent="0.25">
      <c r="A1017" t="s">
        <v>1280</v>
      </c>
      <c r="B1017" t="str">
        <f>IF(COUNTIF(A:A,A1017)&gt;1,_xlfn.CONCAT(A1017," (",N1017,")"),A1017)</f>
        <v>Táohuāshān Zhèn</v>
      </c>
      <c r="C1017" t="str">
        <f>IF(COUNTIF(B:B,B1017)&gt;1,_xlfn.CONCAT(A1017," (",M1017,")"),B1017)</f>
        <v>Táohuāshān Zhèn</v>
      </c>
      <c r="D1017" t="s">
        <v>1281</v>
      </c>
      <c r="E1017" t="s">
        <v>256</v>
      </c>
      <c r="F1017" t="str">
        <f>_xlfn.CONCAT(D1017,", ",H1017,", ",I1017,", ","湖北省")</f>
        <v>桃花山镇, 石首市, 荆州市, 湖北省</v>
      </c>
      <c r="G1017">
        <v>21848</v>
      </c>
      <c r="H1017" t="s">
        <v>184</v>
      </c>
      <c r="I1017" t="s">
        <v>177</v>
      </c>
      <c r="J1017">
        <f>VLOOKUP(F1017,[1]!china_towns_second__2[[Column1]:[Y]],3,FALSE)</f>
        <v>29.6670424633061</v>
      </c>
      <c r="K1017">
        <f>VLOOKUP(F1017,[1]!china_towns_second__2[[Column1]:[Y]],2,FALSE)</f>
        <v>112.70765400000001</v>
      </c>
      <c r="L1017" t="s">
        <v>4324</v>
      </c>
      <c r="M1017" t="str">
        <f>VLOOKUP(H1017,CHOOSE({1,2},Table18[Native],Table18[Name]),2,0)</f>
        <v>Shíshŏu Shì</v>
      </c>
      <c r="N1017" t="str">
        <f>VLOOKUP(I1017,CHOOSE({1,2},Table18[Native],Table18[Name]),2,0)</f>
        <v>Jīngzhōu Shì</v>
      </c>
      <c r="O1017" t="str">
        <f>_xlfn.CONCAT(L1017," (",N1017,")")</f>
        <v>Taohuashan Zhen (Jīngzhōu Shì)</v>
      </c>
      <c r="P1017" s="12" t="str">
        <f>IF(COUNTIF(O:O,O1017)&gt;1,_xlfn.CONCAT(L1017," (",M1017,")"),O1017)</f>
        <v>Taohuashan Zhen (Jīngzhōu Shì)</v>
      </c>
    </row>
    <row r="1018" spans="1:16" x14ac:dyDescent="0.25">
      <c r="A1018" t="s">
        <v>739</v>
      </c>
      <c r="B1018" t="str">
        <f>IF(COUNTIF(A:A,A1018)&gt;1,_xlfn.CONCAT(A1018," (",N1018,")"),A1018)</f>
        <v>Táojiāhé Xiāng</v>
      </c>
      <c r="C1018" t="str">
        <f>IF(COUNTIF(B:B,B1018)&gt;1,_xlfn.CONCAT(A1018," (",M1018,")"),B1018)</f>
        <v>Táojiāhé Xiāng</v>
      </c>
      <c r="D1018" t="s">
        <v>740</v>
      </c>
      <c r="E1018" t="s">
        <v>285</v>
      </c>
      <c r="F1018" t="str">
        <f>_xlfn.CONCAT(D1018,", ",H1018,", ",I1018,", ","湖北省")</f>
        <v>陶家河乡, 英山县, 黄冈市, 湖北省</v>
      </c>
      <c r="G1018">
        <v>7477</v>
      </c>
      <c r="H1018" t="s">
        <v>158</v>
      </c>
      <c r="I1018" t="s">
        <v>148</v>
      </c>
      <c r="J1018" t="e">
        <f>VLOOKUP(F1018,[1]!china_towns_second__2[[Column1]:[Y]],3,FALSE)</f>
        <v>#N/A</v>
      </c>
      <c r="K1018" t="e">
        <f>VLOOKUP(F1018,[1]!china_towns_second__2[[Column1]:[Y]],2,FALSE)</f>
        <v>#N/A</v>
      </c>
      <c r="L1018" t="s">
        <v>4061</v>
      </c>
      <c r="M1018" t="str">
        <f>VLOOKUP(H1018,CHOOSE({1,2},Table18[Native],Table18[Name]),2,0)</f>
        <v>Yīngshān Xiàn</v>
      </c>
      <c r="N1018" t="str">
        <f>VLOOKUP(I1018,CHOOSE({1,2},Table18[Native],Table18[Name]),2,0)</f>
        <v>Huánggāng Shì</v>
      </c>
      <c r="O1018" t="str">
        <f>_xlfn.CONCAT(L1018," (",N1018,")")</f>
        <v>Taojiahe Xiang (Huánggāng Shì)</v>
      </c>
      <c r="P1018" s="12" t="str">
        <f>IF(COUNTIF(O:O,O1018)&gt;1,_xlfn.CONCAT(L1018," (",M1018,")"),O1018)</f>
        <v>Taojiahe Xiang (Huánggāng Shì)</v>
      </c>
    </row>
    <row r="1019" spans="1:16" x14ac:dyDescent="0.25">
      <c r="A1019" t="s">
        <v>1562</v>
      </c>
      <c r="B1019" t="str">
        <f>IF(COUNTIF(A:A,A1019)&gt;1,_xlfn.CONCAT(A1019," (",N1019,")"),A1019)</f>
        <v>Táoyuán Xiāng</v>
      </c>
      <c r="C1019" t="str">
        <f>IF(COUNTIF(B:B,B1019)&gt;1,_xlfn.CONCAT(A1019," (",M1019,")"),B1019)</f>
        <v>Táoyuán Xiāng</v>
      </c>
      <c r="D1019" t="s">
        <v>1563</v>
      </c>
      <c r="E1019" t="s">
        <v>285</v>
      </c>
      <c r="F1019" t="str">
        <f>_xlfn.CONCAT(D1019,", ",H1019,", ",I1019,", ","湖北省")</f>
        <v>桃源乡, 竹溪县, 十堰市, 湖北省</v>
      </c>
      <c r="G1019">
        <v>6259</v>
      </c>
      <c r="H1019" t="s">
        <v>194</v>
      </c>
      <c r="I1019" t="s">
        <v>186</v>
      </c>
      <c r="J1019" t="e">
        <f>VLOOKUP(F1019,[1]!china_towns_second__2[[Column1]:[Y]],3,FALSE)</f>
        <v>#N/A</v>
      </c>
      <c r="K1019" t="e">
        <f>VLOOKUP(F1019,[1]!china_towns_second__2[[Column1]:[Y]],2,FALSE)</f>
        <v>#N/A</v>
      </c>
      <c r="L1019" t="s">
        <v>4471</v>
      </c>
      <c r="M1019" t="str">
        <f>VLOOKUP(H1019,CHOOSE({1,2},Table18[Native],Table18[Name]),2,0)</f>
        <v>Zhúxī Xiàn</v>
      </c>
      <c r="N1019" t="str">
        <f>VLOOKUP(I1019,CHOOSE({1,2},Table18[Native],Table18[Name]),2,0)</f>
        <v>Shíyàn Shì</v>
      </c>
      <c r="O1019" t="str">
        <f>_xlfn.CONCAT(L1019," (",N1019,")")</f>
        <v>Taoyuan Xiang (Shíyàn Shì)</v>
      </c>
      <c r="P1019" s="12" t="str">
        <f>IF(COUNTIF(O:O,O1019)&gt;1,_xlfn.CONCAT(L1019," (",M1019,")"),O1019)</f>
        <v>Taoyuan Xiang (Shíyàn Shì)</v>
      </c>
    </row>
    <row r="1020" spans="1:16" x14ac:dyDescent="0.25">
      <c r="A1020" t="s">
        <v>1564</v>
      </c>
      <c r="B1020" t="str">
        <f>IF(COUNTIF(A:A,A1020)&gt;1,_xlfn.CONCAT(A1020," (",N1020,")"),A1020)</f>
        <v>Tiānbăo Xiāng</v>
      </c>
      <c r="C1020" t="str">
        <f>IF(COUNTIF(B:B,B1020)&gt;1,_xlfn.CONCAT(A1020," (",M1020,")"),B1020)</f>
        <v>Tiānbăo Xiāng</v>
      </c>
      <c r="D1020" t="s">
        <v>1565</v>
      </c>
      <c r="E1020" t="s">
        <v>285</v>
      </c>
      <c r="F1020" t="str">
        <f>_xlfn.CONCAT(D1020,", ",H1020,", ",I1020,", ","湖北省")</f>
        <v>天宝乡, 竹溪县, 十堰市, 湖北省</v>
      </c>
      <c r="G1020">
        <v>14547</v>
      </c>
      <c r="H1020" t="s">
        <v>194</v>
      </c>
      <c r="I1020" t="s">
        <v>186</v>
      </c>
      <c r="J1020" t="e">
        <f>VLOOKUP(F1020,[1]!china_towns_second__2[[Column1]:[Y]],3,FALSE)</f>
        <v>#N/A</v>
      </c>
      <c r="K1020" t="e">
        <f>VLOOKUP(F1020,[1]!china_towns_second__2[[Column1]:[Y]],2,FALSE)</f>
        <v>#N/A</v>
      </c>
      <c r="L1020" t="s">
        <v>4472</v>
      </c>
      <c r="M1020" t="str">
        <f>VLOOKUP(H1020,CHOOSE({1,2},Table18[Native],Table18[Name]),2,0)</f>
        <v>Zhúxī Xiàn</v>
      </c>
      <c r="N1020" t="str">
        <f>VLOOKUP(I1020,CHOOSE({1,2},Table18[Native],Table18[Name]),2,0)</f>
        <v>Shíyàn Shì</v>
      </c>
      <c r="O1020" t="str">
        <f>_xlfn.CONCAT(L1020," (",N1020,")")</f>
        <v>Tianbao Xiang (Shíyàn Shì)</v>
      </c>
      <c r="P1020" s="12" t="str">
        <f>IF(COUNTIF(O:O,O1020)&gt;1,_xlfn.CONCAT(L1020," (",M1020,")"),O1020)</f>
        <v>Tianbao Xiang (Shíyàn Shì)</v>
      </c>
    </row>
    <row r="1021" spans="1:16" x14ac:dyDescent="0.25">
      <c r="A1021" t="s">
        <v>2205</v>
      </c>
      <c r="B1021" t="str">
        <f>IF(COUNTIF(A:A,A1021)&gt;1,_xlfn.CONCAT(A1021," (",N1021,")"),A1021)</f>
        <v>Tiānchéng Zhèn</v>
      </c>
      <c r="C1021" t="str">
        <f>IF(COUNTIF(B:B,B1021)&gt;1,_xlfn.CONCAT(A1021," (",M1021,")"),B1021)</f>
        <v>Tiānchéng Zhèn</v>
      </c>
      <c r="D1021" t="s">
        <v>2206</v>
      </c>
      <c r="E1021" t="s">
        <v>256</v>
      </c>
      <c r="F1021" t="str">
        <f>_xlfn.CONCAT(D1021,", ",H1021,", ",I1021,", ","湖北省")</f>
        <v>天城镇, 崇阳县, 咸宁市, 湖北省</v>
      </c>
      <c r="G1021">
        <v>129117</v>
      </c>
      <c r="H1021" t="s">
        <v>225</v>
      </c>
      <c r="I1021" t="s">
        <v>223</v>
      </c>
      <c r="J1021">
        <f>VLOOKUP(F1021,[1]!china_towns_second__2[[Column1]:[Y]],3,FALSE)</f>
        <v>29.5772709742856</v>
      </c>
      <c r="K1021">
        <f>VLOOKUP(F1021,[1]!china_towns_second__2[[Column1]:[Y]],2,FALSE)</f>
        <v>114.01620699999999</v>
      </c>
      <c r="L1021" t="s">
        <v>4803</v>
      </c>
      <c r="M1021" t="str">
        <f>VLOOKUP(H1021,CHOOSE({1,2},Table18[Native],Table18[Name]),2,0)</f>
        <v>Chóngyáng Xiàn</v>
      </c>
      <c r="N1021" t="str">
        <f>VLOOKUP(I1021,CHOOSE({1,2},Table18[Native],Table18[Name]),2,0)</f>
        <v>Xiánníng Shì</v>
      </c>
      <c r="O1021" t="str">
        <f>_xlfn.CONCAT(L1021," (",N1021,")")</f>
        <v>Tiancheng Zhen (Xiánníng Shì)</v>
      </c>
      <c r="P1021" s="12" t="str">
        <f>IF(COUNTIF(O:O,O1021)&gt;1,_xlfn.CONCAT(L1021," (",M1021,")"),O1021)</f>
        <v>Tiancheng Zhen (Xiánníng Shì)</v>
      </c>
    </row>
    <row r="1022" spans="1:16" x14ac:dyDescent="0.25">
      <c r="A1022" t="s">
        <v>1566</v>
      </c>
      <c r="B1022" t="str">
        <f>IF(COUNTIF(A:A,A1022)&gt;1,_xlfn.CONCAT(A1022," (",N1022,")"),A1022)</f>
        <v>Tiānchíyā Línchăng</v>
      </c>
      <c r="C1022" t="str">
        <f>IF(COUNTIF(B:B,B1022)&gt;1,_xlfn.CONCAT(A1022," (",M1022,")"),B1022)</f>
        <v>Tiānchíyā Línchăng</v>
      </c>
      <c r="D1022" t="s">
        <v>1567</v>
      </c>
      <c r="E1022" t="s">
        <v>267</v>
      </c>
      <c r="F1022" t="str">
        <f>_xlfn.CONCAT(D1022,", ",H1022,", ",I1022,", ","湖北省")</f>
        <v>天池垭林场, 竹溪县, 十堰市, 湖北省</v>
      </c>
      <c r="G1022">
        <v>143</v>
      </c>
      <c r="H1022" t="s">
        <v>194</v>
      </c>
      <c r="I1022" t="s">
        <v>186</v>
      </c>
      <c r="J1022">
        <f>VLOOKUP(F1022,[1]!china_towns_second__2[[Column1]:[Y]],3,FALSE)</f>
        <v>32.214751632323697</v>
      </c>
      <c r="K1022">
        <f>VLOOKUP(F1022,[1]!china_towns_second__2[[Column1]:[Y]],2,FALSE)</f>
        <v>109.76334989999999</v>
      </c>
      <c r="L1022" t="s">
        <v>4473</v>
      </c>
      <c r="M1022" t="str">
        <f>VLOOKUP(H1022,CHOOSE({1,2},Table18[Native],Table18[Name]),2,0)</f>
        <v>Zhúxī Xiàn</v>
      </c>
      <c r="N1022" t="str">
        <f>VLOOKUP(I1022,CHOOSE({1,2},Table18[Native],Table18[Name]),2,0)</f>
        <v>Shíyàn Shì</v>
      </c>
      <c r="O1022" t="str">
        <f>_xlfn.CONCAT(L1022," (",N1022,")")</f>
        <v>Tianchiya Linchang (Shíyàn Shì)</v>
      </c>
      <c r="P1022" s="12" t="str">
        <f>IF(COUNTIF(O:O,O1022)&gt;1,_xlfn.CONCAT(L1022," (",M1022,")"),O1022)</f>
        <v>Tianchiya Linchang (Shíyàn Shì)</v>
      </c>
    </row>
    <row r="1023" spans="1:16" x14ac:dyDescent="0.25">
      <c r="A1023" t="s">
        <v>2760</v>
      </c>
      <c r="B1023" t="str">
        <f>IF(COUNTIF(A:A,A1023)&gt;1,_xlfn.CONCAT(A1023," (",N1023,")"),A1023)</f>
        <v>Tiándiàn Zhèn</v>
      </c>
      <c r="C1023" t="str">
        <f>IF(COUNTIF(B:B,B1023)&gt;1,_xlfn.CONCAT(A1023," (",M1023,")"),B1023)</f>
        <v>Tiándiàn Zhèn</v>
      </c>
      <c r="D1023" t="s">
        <v>2761</v>
      </c>
      <c r="E1023" t="s">
        <v>256</v>
      </c>
      <c r="F1023" t="str">
        <f>_xlfn.CONCAT(D1023,", ",H1023,", ",I1023,", ","湖北省")</f>
        <v>田店镇, 应城市, 孝感市, 湖北省</v>
      </c>
      <c r="G1023">
        <v>14570</v>
      </c>
      <c r="H1023" t="s">
        <v>236</v>
      </c>
      <c r="I1023" t="s">
        <v>230</v>
      </c>
      <c r="J1023">
        <f>VLOOKUP(F1023,[1]!china_towns_second__2[[Column1]:[Y]],3,FALSE)</f>
        <v>31.052098710213901</v>
      </c>
      <c r="K1023">
        <f>VLOOKUP(F1023,[1]!china_towns_second__2[[Column1]:[Y]],2,FALSE)</f>
        <v>113.47303309999999</v>
      </c>
      <c r="L1023" t="s">
        <v>5099</v>
      </c>
      <c r="M1023" t="str">
        <f>VLOOKUP(H1023,CHOOSE({1,2},Table18[Native],Table18[Name]),2,0)</f>
        <v>Yīngchéng Shì</v>
      </c>
      <c r="N1023" t="str">
        <f>VLOOKUP(I1023,CHOOSE({1,2},Table18[Native],Table18[Name]),2,0)</f>
        <v>Xiàogăn Shì</v>
      </c>
      <c r="O1023" t="str">
        <f>_xlfn.CONCAT(L1023," (",N1023,")")</f>
        <v>Tiandian Zhen (Xiàogăn Shì)</v>
      </c>
      <c r="P1023" s="12" t="str">
        <f>IF(COUNTIF(O:O,O1023)&gt;1,_xlfn.CONCAT(L1023," (",M1023,")"),O1023)</f>
        <v>Tiandian Zhen (Xiàogăn Shì)</v>
      </c>
    </row>
    <row r="1024" spans="1:16" x14ac:dyDescent="0.25">
      <c r="A1024" t="s">
        <v>2764</v>
      </c>
      <c r="B1024" t="str">
        <f>IF(COUNTIF(A:A,A1024)&gt;1,_xlfn.CONCAT(A1024," (",N1024,")"),A1024)</f>
        <v>Tiān'é Zhèn</v>
      </c>
      <c r="C1024" t="str">
        <f>IF(COUNTIF(B:B,B1024)&gt;1,_xlfn.CONCAT(A1024," (",M1024,")"),B1024)</f>
        <v>Tiān'é Zhèn</v>
      </c>
      <c r="D1024" t="s">
        <v>2765</v>
      </c>
      <c r="E1024" t="s">
        <v>256</v>
      </c>
      <c r="F1024" t="str">
        <f>_xlfn.CONCAT(D1024,", ",H1024,", ",I1024,", ","湖北省")</f>
        <v>天鹅镇, 应城市, 孝感市, 湖北省</v>
      </c>
      <c r="G1024">
        <v>26812</v>
      </c>
      <c r="H1024" t="s">
        <v>236</v>
      </c>
      <c r="I1024" t="s">
        <v>230</v>
      </c>
      <c r="J1024">
        <f>VLOOKUP(F1024,[1]!china_towns_second__2[[Column1]:[Y]],3,FALSE)</f>
        <v>30.8104582739821</v>
      </c>
      <c r="K1024">
        <f>VLOOKUP(F1024,[1]!china_towns_second__2[[Column1]:[Y]],2,FALSE)</f>
        <v>113.6106657</v>
      </c>
      <c r="L1024" t="s">
        <v>5101</v>
      </c>
      <c r="M1024" t="str">
        <f>VLOOKUP(H1024,CHOOSE({1,2},Table18[Native],Table18[Name]),2,0)</f>
        <v>Yīngchéng Shì</v>
      </c>
      <c r="N1024" t="str">
        <f>VLOOKUP(I1024,CHOOSE({1,2},Table18[Native],Table18[Name]),2,0)</f>
        <v>Xiàogăn Shì</v>
      </c>
      <c r="O1024" t="str">
        <f>_xlfn.CONCAT(L1024," (",N1024,")")</f>
        <v>Tian'e Zhen (Xiàogăn Shì)</v>
      </c>
      <c r="P1024" s="12" t="str">
        <f>IF(COUNTIF(O:O,O1024)&gt;1,_xlfn.CONCAT(L1024," (",M1024,")"),O1024)</f>
        <v>Tian'e Zhen (Xiàogăn Shì)</v>
      </c>
    </row>
    <row r="1025" spans="1:16" x14ac:dyDescent="0.25">
      <c r="A1025" t="s">
        <v>2762</v>
      </c>
      <c r="B1025" t="str">
        <f>IF(COUNTIF(A:A,A1025)&gt;1,_xlfn.CONCAT(A1025," (",N1025,")"),A1025)</f>
        <v>Tián'èrhé Zhèn</v>
      </c>
      <c r="C1025" t="str">
        <f>IF(COUNTIF(B:B,B1025)&gt;1,_xlfn.CONCAT(A1025," (",M1025,")"),B1025)</f>
        <v>Tián'èrhé Zhèn</v>
      </c>
      <c r="D1025" t="s">
        <v>2763</v>
      </c>
      <c r="E1025" t="s">
        <v>256</v>
      </c>
      <c r="F1025" t="str">
        <f>_xlfn.CONCAT(D1025,", ",H1025,", ",I1025,", ","湖北省")</f>
        <v>田二河镇, 汉川市, 孝感市, 湖北省</v>
      </c>
      <c r="G1025">
        <v>39415</v>
      </c>
      <c r="H1025" t="s">
        <v>233</v>
      </c>
      <c r="I1025" t="s">
        <v>230</v>
      </c>
      <c r="J1025">
        <f>VLOOKUP(F1025,[1]!china_towns_second__2[[Column1]:[Y]],3,FALSE)</f>
        <v>30.5737338229779</v>
      </c>
      <c r="K1025">
        <f>VLOOKUP(F1025,[1]!china_towns_second__2[[Column1]:[Y]],2,FALSE)</f>
        <v>113.47183699999999</v>
      </c>
      <c r="L1025" t="s">
        <v>5100</v>
      </c>
      <c r="M1025" t="str">
        <f>VLOOKUP(H1025,CHOOSE({1,2},Table18[Native],Table18[Name]),2,0)</f>
        <v>Hànchuān Shì</v>
      </c>
      <c r="N1025" t="str">
        <f>VLOOKUP(I1025,CHOOSE({1,2},Table18[Native],Table18[Name]),2,0)</f>
        <v>Xiàogăn Shì</v>
      </c>
      <c r="O1025" t="str">
        <f>_xlfn.CONCAT(L1025," (",N1025,")")</f>
        <v>Tian'erhe Zhen (Xiàogăn Shì)</v>
      </c>
      <c r="P1025" s="12" t="str">
        <f>IF(COUNTIF(O:O,O1025)&gt;1,_xlfn.CONCAT(L1025," (",M1025,")"),O1025)</f>
        <v>Tian'erhe Zhen (Xiàogăn Shì)</v>
      </c>
    </row>
    <row r="1026" spans="1:16" x14ac:dyDescent="0.25">
      <c r="A1026" t="s">
        <v>1282</v>
      </c>
      <c r="B1026" t="str">
        <f>IF(COUNTIF(A:A,A1026)&gt;1,_xlfn.CONCAT(A1026," (",N1026,")"),A1026)</f>
        <v>Tiān'ézhōu Kāifāqū</v>
      </c>
      <c r="C1026" t="str">
        <f>IF(COUNTIF(B:B,B1026)&gt;1,_xlfn.CONCAT(A1026," (",M1026,")"),B1026)</f>
        <v>Tiān'ézhōu Kāifāqū</v>
      </c>
      <c r="D1026" t="s">
        <v>1283</v>
      </c>
      <c r="E1026" t="s">
        <v>267</v>
      </c>
      <c r="F1026" t="str">
        <f>_xlfn.CONCAT(D1026,", ",H1026,", ",I1026,", ","湖北省")</f>
        <v>天鹅洲开发区, 石首市, 荆州市, 湖北省</v>
      </c>
      <c r="G1026">
        <v>9617</v>
      </c>
      <c r="H1026" t="s">
        <v>184</v>
      </c>
      <c r="I1026" t="s">
        <v>177</v>
      </c>
      <c r="J1026">
        <f>VLOOKUP(F1026,[1]!china_towns_second__2[[Column1]:[Y]],3,FALSE)</f>
        <v>29.8142706368651</v>
      </c>
      <c r="K1026">
        <f>VLOOKUP(F1026,[1]!china_towns_second__2[[Column1]:[Y]],2,FALSE)</f>
        <v>112.57425000000001</v>
      </c>
      <c r="L1026" t="s">
        <v>4325</v>
      </c>
      <c r="M1026" t="str">
        <f>VLOOKUP(H1026,CHOOSE({1,2},Table18[Native],Table18[Name]),2,0)</f>
        <v>Shíshŏu Shì</v>
      </c>
      <c r="N1026" t="str">
        <f>VLOOKUP(I1026,CHOOSE({1,2},Table18[Native],Table18[Name]),2,0)</f>
        <v>Jīngzhōu Shì</v>
      </c>
      <c r="O1026" t="str">
        <f>_xlfn.CONCAT(L1026," (",N1026,")")</f>
        <v>Tian'ezhou Kaifaqu (Jīngzhōu Shì)</v>
      </c>
      <c r="P1026" s="12" t="str">
        <f>IF(COUNTIF(O:O,O1026)&gt;1,_xlfn.CONCAT(L1026," (",M1026,")"),O1026)</f>
        <v>Tian'ezhou Kaifaqu (Jīngzhōu Shì)</v>
      </c>
    </row>
    <row r="1027" spans="1:16" x14ac:dyDescent="0.25">
      <c r="A1027" t="s">
        <v>1985</v>
      </c>
      <c r="B1027" t="str">
        <f>IF(COUNTIF(A:A,A1027)&gt;1,_xlfn.CONCAT(A1027," (",N1027,")"),A1027)</f>
        <v>Tiānhé Jiēdào</v>
      </c>
      <c r="C1027" t="str">
        <f>IF(COUNTIF(B:B,B1027)&gt;1,_xlfn.CONCAT(A1027," (",M1027,")"),B1027)</f>
        <v>Tiānhé Jiēdào</v>
      </c>
      <c r="D1027" t="s">
        <v>1986</v>
      </c>
      <c r="E1027" t="s">
        <v>270</v>
      </c>
      <c r="F1027" t="str">
        <f>_xlfn.CONCAT(D1027,", ",H1027,", ",I1027,", ","湖北省")</f>
        <v>天河街道, 黄陂区, 武汉市, 湖北省</v>
      </c>
      <c r="G1027">
        <v>25758</v>
      </c>
      <c r="H1027" t="s">
        <v>205</v>
      </c>
      <c r="I1027" t="s">
        <v>199</v>
      </c>
      <c r="J1027">
        <f>VLOOKUP(F1027,[1]!china_towns_second__2[[Column1]:[Y]],3,FALSE)</f>
        <v>30.798279423589701</v>
      </c>
      <c r="K1027">
        <f>VLOOKUP(F1027,[1]!china_towns_second__2[[Column1]:[Y]],2,FALSE)</f>
        <v>114.21381340000001</v>
      </c>
      <c r="L1027" t="s">
        <v>4690</v>
      </c>
      <c r="M1027" t="str">
        <f>VLOOKUP(H1027,CHOOSE({1,2},Table18[Native],Table18[Name]),2,0)</f>
        <v>Huángpí Qū</v>
      </c>
      <c r="N1027" t="str">
        <f>VLOOKUP(I1027,CHOOSE({1,2},Table18[Native],Table18[Name]),2,0)</f>
        <v>Wŭhàn Shì</v>
      </c>
      <c r="O1027" t="str">
        <f>_xlfn.CONCAT(L1027," (",N1027,")")</f>
        <v>Tianhe Jiedao (Wŭhàn Shì)</v>
      </c>
      <c r="P1027" s="12" t="str">
        <f>IF(COUNTIF(O:O,O1027)&gt;1,_xlfn.CONCAT(L1027," (",M1027,")"),O1027)</f>
        <v>Tianhe Jiedao (Wŭhàn Shì)</v>
      </c>
    </row>
    <row r="1028" spans="1:16" x14ac:dyDescent="0.25">
      <c r="A1028" t="s">
        <v>2553</v>
      </c>
      <c r="B1028" t="str">
        <f>IF(COUNTIF(A:A,A1028)&gt;1,_xlfn.CONCAT(A1028," (",N1028,")"),A1028)</f>
        <v>Tiānmén Jīngjì Kāifāqū</v>
      </c>
      <c r="C1028" t="str">
        <f>IF(COUNTIF(B:B,B1028)&gt;1,_xlfn.CONCAT(A1028," (",M1028,")"),B1028)</f>
        <v>Tiānmén Jīngjì Kāifāqū</v>
      </c>
      <c r="D1028" t="s">
        <v>2554</v>
      </c>
      <c r="E1028" t="s">
        <v>267</v>
      </c>
      <c r="F1028" t="str">
        <f>_xlfn.CONCAT(D1028,", ",H1028,", ",I1028,", ","湖北省")</f>
        <v>天门经济开发区, 天门市, 湖北省省直辖县级行政区划, 湖北省</v>
      </c>
      <c r="G1028">
        <v>33768</v>
      </c>
      <c r="H1028" t="s">
        <v>169</v>
      </c>
      <c r="I1028" t="s">
        <v>166</v>
      </c>
      <c r="J1028" t="e">
        <f>VLOOKUP(F1028,[1]!china_towns_second__2[[Column1]:[Y]],3,FALSE)</f>
        <v>#N/A</v>
      </c>
      <c r="K1028" t="e">
        <f>VLOOKUP(F1028,[1]!china_towns_second__2[[Column1]:[Y]],2,FALSE)</f>
        <v>#N/A</v>
      </c>
      <c r="L1028" t="s">
        <v>4990</v>
      </c>
      <c r="M1028" t="str">
        <f>VLOOKUP(H1028,CHOOSE({1,2},Table18[Native],Table18[Name]),2,0)</f>
        <v>Tiānmén Shì</v>
      </c>
      <c r="N1028" t="str">
        <f>VLOOKUP(I1028,CHOOSE({1,2},Table18[Native],Table18[Name]),2,0)</f>
        <v>Húbĕi Shĕngzhíxiáxiàn Jíxíngzhèng Qūhuà</v>
      </c>
      <c r="O1028" t="str">
        <f>_xlfn.CONCAT(L1028," (",N1028,")")</f>
        <v>Tianmen Jingji Kaifaqu (Húbĕi Shĕngzhíxiáxiàn Jíxíngzhèng Qūhuà)</v>
      </c>
      <c r="P1028" s="12" t="str">
        <f>IF(COUNTIF(O:O,O1028)&gt;1,_xlfn.CONCAT(L1028," (",M1028,")"),O1028)</f>
        <v>Tianmen Jingji Kaifaqu (Húbĕi Shĕngzhíxiáxiàn Jíxíngzhèng Qūhuà)</v>
      </c>
    </row>
    <row r="1029" spans="1:16" x14ac:dyDescent="0.25">
      <c r="A1029" t="s">
        <v>741</v>
      </c>
      <c r="B1029" t="str">
        <f>IF(COUNTIF(A:A,A1029)&gt;1,_xlfn.CONCAT(A1029," (",N1029,")"),A1029)</f>
        <v>Tiāntáishān Guănlĭchŭ</v>
      </c>
      <c r="C1029" t="str">
        <f>IF(COUNTIF(B:B,B1029)&gt;1,_xlfn.CONCAT(A1029," (",M1029,")"),B1029)</f>
        <v>Tiāntáishān Guănlĭchŭ</v>
      </c>
      <c r="D1029" t="s">
        <v>742</v>
      </c>
      <c r="E1029" t="s">
        <v>267</v>
      </c>
      <c r="F1029" t="str">
        <f>_xlfn.CONCAT(D1029,", ",H1029,", ",I1029,", ","湖北省")</f>
        <v>天台山管理处, 红安县, 黄冈市, 湖北省</v>
      </c>
      <c r="G1029">
        <v>1345</v>
      </c>
      <c r="H1029" t="s">
        <v>149</v>
      </c>
      <c r="I1029" t="s">
        <v>148</v>
      </c>
      <c r="J1029" t="e">
        <f>VLOOKUP(F1029,[1]!china_towns_second__2[[Column1]:[Y]],3,FALSE)</f>
        <v>#N/A</v>
      </c>
      <c r="K1029" t="e">
        <f>VLOOKUP(F1029,[1]!china_towns_second__2[[Column1]:[Y]],2,FALSE)</f>
        <v>#N/A</v>
      </c>
      <c r="L1029" t="s">
        <v>4062</v>
      </c>
      <c r="M1029" t="str">
        <f>VLOOKUP(H1029,CHOOSE({1,2},Table18[Native],Table18[Name]),2,0)</f>
        <v>Hóng'ān Xiàn</v>
      </c>
      <c r="N1029" t="str">
        <f>VLOOKUP(I1029,CHOOSE({1,2},Table18[Native],Table18[Name]),2,0)</f>
        <v>Huánggāng Shì</v>
      </c>
      <c r="O1029" t="str">
        <f>_xlfn.CONCAT(L1029," (",N1029,")")</f>
        <v>Tiantaishan Guanlichu (Huánggāng Shì)</v>
      </c>
      <c r="P1029" s="12" t="str">
        <f>IF(COUNTIF(O:O,O1029)&gt;1,_xlfn.CONCAT(L1029," (",M1029,")"),O1029)</f>
        <v>Tiantaishan Guanlichu (Huánggāng Shì)</v>
      </c>
    </row>
    <row r="1030" spans="1:16" x14ac:dyDescent="0.25">
      <c r="A1030" t="s">
        <v>743</v>
      </c>
      <c r="B1030" t="str">
        <f>IF(COUNTIF(A:A,A1030)&gt;1,_xlfn.CONCAT(A1030," (",N1030,")"),A1030)</f>
        <v>Tiāntángzhài Línchăng</v>
      </c>
      <c r="C1030" t="str">
        <f>IF(COUNTIF(B:B,B1030)&gt;1,_xlfn.CONCAT(A1030," (",M1030,")"),B1030)</f>
        <v>Tiāntángzhài Línchăng</v>
      </c>
      <c r="D1030" t="s">
        <v>744</v>
      </c>
      <c r="E1030" t="s">
        <v>267</v>
      </c>
      <c r="F1030" t="str">
        <f>_xlfn.CONCAT(D1030,", ",H1030,", ",I1030,", ","湖北省")</f>
        <v>天堂寨林场, 罗田县, 黄冈市, 湖北省</v>
      </c>
      <c r="G1030">
        <v>1158</v>
      </c>
      <c r="H1030" t="s">
        <v>152</v>
      </c>
      <c r="I1030" t="s">
        <v>148</v>
      </c>
      <c r="J1030">
        <f>VLOOKUP(F1030,[1]!china_towns_second__2[[Column1]:[Y]],3,FALSE)</f>
        <v>31.108084880597598</v>
      </c>
      <c r="K1030">
        <f>VLOOKUP(F1030,[1]!china_towns_second__2[[Column1]:[Y]],2,FALSE)</f>
        <v>115.73664220000001</v>
      </c>
      <c r="L1030" t="s">
        <v>4063</v>
      </c>
      <c r="M1030" t="str">
        <f>VLOOKUP(H1030,CHOOSE({1,2},Table18[Native],Table18[Name]),2,0)</f>
        <v>Luótián Xiàn</v>
      </c>
      <c r="N1030" t="str">
        <f>VLOOKUP(I1030,CHOOSE({1,2},Table18[Native],Table18[Name]),2,0)</f>
        <v>Huánggāng Shì</v>
      </c>
      <c r="O1030" t="str">
        <f>_xlfn.CONCAT(L1030," (",N1030,")")</f>
        <v>Tiantangzhai Linchang (Huánggāng Shì)</v>
      </c>
      <c r="P1030" s="12" t="str">
        <f>IF(COUNTIF(O:O,O1030)&gt;1,_xlfn.CONCAT(L1030," (",M1030,")"),O1030)</f>
        <v>Tiantangzhai Linchang (Huánggāng Shì)</v>
      </c>
    </row>
    <row r="1031" spans="1:16" x14ac:dyDescent="0.25">
      <c r="A1031" t="s">
        <v>1987</v>
      </c>
      <c r="B1031" t="str">
        <f>IF(COUNTIF(A:A,A1031)&gt;1,_xlfn.CONCAT(A1031," (",N1031,")"),A1031)</f>
        <v>Tiānxīng Xiāng</v>
      </c>
      <c r="C1031" t="str">
        <f>IF(COUNTIF(B:B,B1031)&gt;1,_xlfn.CONCAT(A1031," (",M1031,")"),B1031)</f>
        <v>Tiānxīng Xiāng</v>
      </c>
      <c r="D1031" t="s">
        <v>1988</v>
      </c>
      <c r="E1031" t="s">
        <v>285</v>
      </c>
      <c r="F1031" t="str">
        <f>_xlfn.CONCAT(D1031,", ",H1031,", ",I1031,", ","湖北省")</f>
        <v>天兴乡, 洪山区, 武汉市, 湖北省</v>
      </c>
      <c r="G1031">
        <v>3368</v>
      </c>
      <c r="H1031" t="s">
        <v>204</v>
      </c>
      <c r="I1031" t="s">
        <v>199</v>
      </c>
      <c r="J1031" t="e">
        <f>VLOOKUP(F1031,[1]!china_towns_second__2[[Column1]:[Y]],3,FALSE)</f>
        <v>#N/A</v>
      </c>
      <c r="K1031" t="e">
        <f>VLOOKUP(F1031,[1]!china_towns_second__2[[Column1]:[Y]],2,FALSE)</f>
        <v>#N/A</v>
      </c>
      <c r="L1031" t="s">
        <v>4691</v>
      </c>
      <c r="M1031" t="str">
        <f>VLOOKUP(H1031,CHOOSE({1,2},Table18[Native],Table18[Name]),2,0)</f>
        <v>Hóngshān Qū</v>
      </c>
      <c r="N1031" t="str">
        <f>VLOOKUP(I1031,CHOOSE({1,2},Table18[Native],Table18[Name]),2,0)</f>
        <v>Wŭhàn Shì</v>
      </c>
      <c r="O1031" t="str">
        <f>_xlfn.CONCAT(L1031," (",N1031,")")</f>
        <v>Tianxing Xiang (Wŭhàn Shì)</v>
      </c>
      <c r="P1031" s="12" t="str">
        <f>IF(COUNTIF(O:O,O1031)&gt;1,_xlfn.CONCAT(L1031," (",M1031,")"),O1031)</f>
        <v>Tianxing Xiang (Wŭhàn Shì)</v>
      </c>
    </row>
    <row r="1032" spans="1:16" x14ac:dyDescent="0.25">
      <c r="A1032" t="s">
        <v>745</v>
      </c>
      <c r="B1032" t="str">
        <f>IF(COUNTIF(A:A,A1032)&gt;1,_xlfn.CONCAT(A1032," (",N1032,")"),A1032)</f>
        <v>Tiánzhèn Jiēdào</v>
      </c>
      <c r="C1032" t="str">
        <f>IF(COUNTIF(B:B,B1032)&gt;1,_xlfn.CONCAT(A1032," (",M1032,")"),B1032)</f>
        <v>Tiánzhèn Jiēdào</v>
      </c>
      <c r="D1032" t="s">
        <v>746</v>
      </c>
      <c r="E1032" t="s">
        <v>270</v>
      </c>
      <c r="F1032" t="str">
        <f>_xlfn.CONCAT(D1032,", ",H1032,", ",I1032,", ","湖北省")</f>
        <v>田镇街道, 武穴市, 黄冈市, 湖北省</v>
      </c>
      <c r="G1032">
        <v>18948</v>
      </c>
      <c r="H1032" t="s">
        <v>156</v>
      </c>
      <c r="I1032" t="s">
        <v>148</v>
      </c>
      <c r="J1032">
        <f>VLOOKUP(F1032,[1]!china_towns_second__2[[Column1]:[Y]],3,FALSE)</f>
        <v>29.9206075311312</v>
      </c>
      <c r="K1032">
        <f>VLOOKUP(F1032,[1]!china_towns_second__2[[Column1]:[Y]],2,FALSE)</f>
        <v>115.43300410000001</v>
      </c>
      <c r="L1032" t="s">
        <v>4064</v>
      </c>
      <c r="M1032" t="str">
        <f>VLOOKUP(H1032,CHOOSE({1,2},Table18[Native],Table18[Name]),2,0)</f>
        <v>Wŭxué Shì</v>
      </c>
      <c r="N1032" t="str">
        <f>VLOOKUP(I1032,CHOOSE({1,2},Table18[Native],Table18[Name]),2,0)</f>
        <v>Huánggāng Shì</v>
      </c>
      <c r="O1032" t="str">
        <f>_xlfn.CONCAT(L1032," (",N1032,")")</f>
        <v>Tianzhen Jiedao (Huánggāng Shì)</v>
      </c>
      <c r="P1032" s="12" t="str">
        <f>IF(COUNTIF(O:O,O1032)&gt;1,_xlfn.CONCAT(L1032," (",M1032,")"),O1032)</f>
        <v>Tianzhen Jiedao (Huánggāng Shì)</v>
      </c>
    </row>
    <row r="1033" spans="1:16" x14ac:dyDescent="0.25">
      <c r="A1033" t="s">
        <v>747</v>
      </c>
      <c r="B1033" t="str">
        <f>IF(COUNTIF(A:A,A1033)&gt;1,_xlfn.CONCAT(A1033," (",N1033,")"),A1033)</f>
        <v>Tiĕlù Jīngjì Kāifāqū</v>
      </c>
      <c r="C1033" t="str">
        <f>IF(COUNTIF(B:B,B1033)&gt;1,_xlfn.CONCAT(A1033," (",M1033,")"),B1033)</f>
        <v>Tiĕlù Jīngjì Kāifāqū</v>
      </c>
      <c r="D1033" t="s">
        <v>748</v>
      </c>
      <c r="E1033" t="s">
        <v>267</v>
      </c>
      <c r="F1033" t="str">
        <f>_xlfn.CONCAT(D1033,", ",H1033,", ",I1033,", ","湖北省")</f>
        <v>铁路经济开发区, 蕲春县, 黄冈市, 湖北省</v>
      </c>
      <c r="G1033">
        <v>4854</v>
      </c>
      <c r="H1033" t="s">
        <v>154</v>
      </c>
      <c r="I1033" t="s">
        <v>148</v>
      </c>
      <c r="J1033" t="e">
        <f>VLOOKUP(F1033,[1]!china_towns_second__2[[Column1]:[Y]],3,FALSE)</f>
        <v>#N/A</v>
      </c>
      <c r="K1033" t="e">
        <f>VLOOKUP(F1033,[1]!china_towns_second__2[[Column1]:[Y]],2,FALSE)</f>
        <v>#N/A</v>
      </c>
      <c r="L1033" t="s">
        <v>4065</v>
      </c>
      <c r="M1033" t="str">
        <f>VLOOKUP(H1033,CHOOSE({1,2},Table18[Native],Table18[Name]),2,0)</f>
        <v>Qíchūn Xiàn</v>
      </c>
      <c r="N1033" t="str">
        <f>VLOOKUP(I1033,CHOOSE({1,2},Table18[Native],Table18[Name]),2,0)</f>
        <v>Huánggāng Shì</v>
      </c>
      <c r="O1033" t="str">
        <f>_xlfn.CONCAT(L1033," (",N1033,")")</f>
        <v>Tielu Jingji Kaifaqu (Huánggāng Shì)</v>
      </c>
      <c r="P1033" s="12" t="str">
        <f>IF(COUNTIF(O:O,O1033)&gt;1,_xlfn.CONCAT(L1033," (",M1033,")"),O1033)</f>
        <v>Tielu Jingji Kaifaqu (Huánggāng Shì)</v>
      </c>
    </row>
    <row r="1034" spans="1:16" x14ac:dyDescent="0.25">
      <c r="A1034" t="s">
        <v>749</v>
      </c>
      <c r="B1034" t="str">
        <f>IF(COUNTIF(A:A,A1034)&gt;1,_xlfn.CONCAT(A1034," (",N1034,")"),A1034)</f>
        <v>Tiĕlù Shēnghuóqū</v>
      </c>
      <c r="C1034" t="str">
        <f>IF(COUNTIF(B:B,B1034)&gt;1,_xlfn.CONCAT(A1034," (",M1034,")"),B1034)</f>
        <v>Tiĕlù Shēnghuóqū</v>
      </c>
      <c r="D1034" t="s">
        <v>750</v>
      </c>
      <c r="E1034" t="s">
        <v>267</v>
      </c>
      <c r="F1034" t="str">
        <f>_xlfn.CONCAT(D1034,", ",H1034,", ",I1034,", ","湖北省")</f>
        <v>铁路生活区, 麻城市, 黄冈市, 湖北省</v>
      </c>
      <c r="G1034">
        <v>2775</v>
      </c>
      <c r="H1034" t="s">
        <v>153</v>
      </c>
      <c r="I1034" t="s">
        <v>148</v>
      </c>
      <c r="J1034">
        <f>VLOOKUP(F1034,[1]!china_towns_second__2[[Column1]:[Y]],3,FALSE)</f>
        <v>31.157512881243601</v>
      </c>
      <c r="K1034">
        <f>VLOOKUP(F1034,[1]!china_towns_second__2[[Column1]:[Y]],2,FALSE)</f>
        <v>114.96965779999999</v>
      </c>
      <c r="L1034" t="s">
        <v>4066</v>
      </c>
      <c r="M1034" t="str">
        <f>VLOOKUP(H1034,CHOOSE({1,2},Table18[Native],Table18[Name]),2,0)</f>
        <v>Máchéng Shì</v>
      </c>
      <c r="N1034" t="str">
        <f>VLOOKUP(I1034,CHOOSE({1,2},Table18[Native],Table18[Name]),2,0)</f>
        <v>Huánggāng Shì</v>
      </c>
      <c r="O1034" t="str">
        <f>_xlfn.CONCAT(L1034," (",N1034,")")</f>
        <v>Tielu Shenghuoqu (Huánggāng Shì)</v>
      </c>
      <c r="P1034" s="12" t="str">
        <f>IF(COUNTIF(O:O,O1034)&gt;1,_xlfn.CONCAT(L1034," (",M1034,")"),O1034)</f>
        <v>Tielu Shenghuoqu (Huánggāng Shì)</v>
      </c>
    </row>
    <row r="1035" spans="1:16" x14ac:dyDescent="0.25">
      <c r="A1035" t="s">
        <v>441</v>
      </c>
      <c r="B1035" t="str">
        <f>IF(COUNTIF(A:A,A1035)&gt;1,_xlfn.CONCAT(A1035," (",N1035,")"),A1035)</f>
        <v>Tiĕlú Xiāng</v>
      </c>
      <c r="C1035" t="str">
        <f>IF(COUNTIF(B:B,B1035)&gt;1,_xlfn.CONCAT(A1035," (",M1035,")"),B1035)</f>
        <v>Tiĕlú Xiāng</v>
      </c>
      <c r="D1035" t="s">
        <v>442</v>
      </c>
      <c r="E1035" t="s">
        <v>285</v>
      </c>
      <c r="F1035" t="str">
        <f>_xlfn.CONCAT(D1035,", ",H1035,", ",I1035,", ","湖北省")</f>
        <v>铁炉乡, 鹤峰县, 恩施土家族苗族自治州, 湖北省</v>
      </c>
      <c r="G1035">
        <v>11659</v>
      </c>
      <c r="H1035" t="s">
        <v>138</v>
      </c>
      <c r="I1035" t="s">
        <v>135</v>
      </c>
      <c r="J1035" t="e">
        <f>VLOOKUP(F1035,[1]!china_towns_second__2[[Column1]:[Y]],3,FALSE)</f>
        <v>#N/A</v>
      </c>
      <c r="K1035" t="e">
        <f>VLOOKUP(F1035,[1]!china_towns_second__2[[Column1]:[Y]],2,FALSE)</f>
        <v>#N/A</v>
      </c>
      <c r="L1035" t="s">
        <v>3911</v>
      </c>
      <c r="M1035" t="str">
        <f>VLOOKUP(H1035,CHOOSE({1,2},Table18[Native],Table18[Name]),2,0)</f>
        <v>Hèfēng Xiàn</v>
      </c>
      <c r="N1035" t="str">
        <f>VLOOKUP(I1035,CHOOSE({1,2},Table18[Native],Table18[Name]),2,0)</f>
        <v>Ēnshī Tŭjiāzú Miáozú Zìzhìzhōu</v>
      </c>
      <c r="O1035" t="str">
        <f>_xlfn.CONCAT(L1035," (",N1035,")")</f>
        <v>Tielu Xiang (Ēnshī Tŭjiāzú Miáozú Zìzhìzhōu)</v>
      </c>
      <c r="P1035" s="12" t="str">
        <f>IF(COUNTIF(O:O,O1035)&gt;1,_xlfn.CONCAT(L1035," (",M1035,")"),O1035)</f>
        <v>Tielu Xiang (Ēnshī Tŭjiāzú Miáozú Zìzhìzhōu)</v>
      </c>
    </row>
    <row r="1036" spans="1:16" x14ac:dyDescent="0.25">
      <c r="A1036" t="s">
        <v>751</v>
      </c>
      <c r="B1036" t="str">
        <f>IF(COUNTIF(A:A,A1036)&gt;1,_xlfn.CONCAT(A1036," (",N1036,")"),A1036)</f>
        <v>Tiĕméngăng Xiāng</v>
      </c>
      <c r="C1036" t="str">
        <f>IF(COUNTIF(B:B,B1036)&gt;1,_xlfn.CONCAT(A1036," (",M1036,")"),B1036)</f>
        <v>Tiĕméngăng Xiāng</v>
      </c>
      <c r="D1036" t="s">
        <v>752</v>
      </c>
      <c r="E1036" t="s">
        <v>285</v>
      </c>
      <c r="F1036" t="str">
        <f>_xlfn.CONCAT(D1036,", ",H1036,", ",I1036,", ","湖北省")</f>
        <v>铁门岗乡, 麻城市, 黄冈市, 湖北省</v>
      </c>
      <c r="G1036">
        <v>40457</v>
      </c>
      <c r="H1036" t="s">
        <v>153</v>
      </c>
      <c r="I1036" t="s">
        <v>148</v>
      </c>
      <c r="J1036" t="e">
        <f>VLOOKUP(F1036,[1]!china_towns_second__2[[Column1]:[Y]],3,FALSE)</f>
        <v>#N/A</v>
      </c>
      <c r="K1036" t="e">
        <f>VLOOKUP(F1036,[1]!china_towns_second__2[[Column1]:[Y]],2,FALSE)</f>
        <v>#N/A</v>
      </c>
      <c r="L1036" t="s">
        <v>4067</v>
      </c>
      <c r="M1036" t="str">
        <f>VLOOKUP(H1036,CHOOSE({1,2},Table18[Native],Table18[Name]),2,0)</f>
        <v>Máchéng Shì</v>
      </c>
      <c r="N1036" t="str">
        <f>VLOOKUP(I1036,CHOOSE({1,2},Table18[Native],Table18[Name]),2,0)</f>
        <v>Huánggāng Shì</v>
      </c>
      <c r="O1036" t="str">
        <f>_xlfn.CONCAT(L1036," (",N1036,")")</f>
        <v>Tiemengang Xiang (Huánggāng Shì)</v>
      </c>
      <c r="P1036" s="12" t="str">
        <f>IF(COUNTIF(O:O,O1036)&gt;1,_xlfn.CONCAT(L1036," (",M1036,")"),O1036)</f>
        <v>Tiemengang Xiang (Huánggāng Shì)</v>
      </c>
    </row>
    <row r="1037" spans="1:16" x14ac:dyDescent="0.25">
      <c r="A1037" t="s">
        <v>928</v>
      </c>
      <c r="B1037" t="str">
        <f>IF(COUNTIF(A:A,A1037)&gt;1,_xlfn.CONCAT(A1037," (",N1037,")"),A1037)</f>
        <v>Tiěshān Jiēdào</v>
      </c>
      <c r="C1037" t="str">
        <f>IF(COUNTIF(B:B,B1037)&gt;1,_xlfn.CONCAT(A1037," (",M1037,")"),B1037)</f>
        <v>Tiěshān Jiēdào</v>
      </c>
      <c r="D1037" t="s">
        <v>929</v>
      </c>
      <c r="E1037" t="s">
        <v>270</v>
      </c>
      <c r="F1037" t="str">
        <f>_xlfn.CONCAT(D1037,", ",H1037,", ",I1037,", ","湖北省")</f>
        <v>铁山街道, 铁山区, 黄石市, 湖北省</v>
      </c>
      <c r="G1037">
        <v>57327</v>
      </c>
      <c r="H1037" t="s">
        <v>162</v>
      </c>
      <c r="I1037" t="s">
        <v>159</v>
      </c>
      <c r="J1037" t="e">
        <f>VLOOKUP(F1037,[1]!china_towns_second__2[[Column1]:[Y]],3,FALSE)</f>
        <v>#N/A</v>
      </c>
      <c r="K1037" t="e">
        <f>VLOOKUP(F1037,[1]!china_towns_second__2[[Column1]:[Y]],2,FALSE)</f>
        <v>#N/A</v>
      </c>
      <c r="L1037" t="s">
        <v>4148</v>
      </c>
      <c r="M1037" t="str">
        <f>VLOOKUP(H1037,CHOOSE({1,2},Table18[Native],Table18[Name]),2,0)</f>
        <v>Tiĕshān Qū</v>
      </c>
      <c r="N1037" t="str">
        <f>VLOOKUP(I1037,CHOOSE({1,2},Table18[Native],Table18[Name]),2,0)</f>
        <v>Huángshí Shì</v>
      </c>
      <c r="O1037" t="str">
        <f>_xlfn.CONCAT(L1037," (",N1037,")")</f>
        <v>Tieshan Jiedao (Huángshí Shì)</v>
      </c>
      <c r="P1037" s="12" t="str">
        <f>IF(COUNTIF(O:O,O1037)&gt;1,_xlfn.CONCAT(L1037," (",M1037,")"),O1037)</f>
        <v>Tieshan Jiedao (Huángshí Shì)</v>
      </c>
    </row>
    <row r="1038" spans="1:16" x14ac:dyDescent="0.25">
      <c r="A1038" t="s">
        <v>753</v>
      </c>
      <c r="B1038" t="str">
        <f>IF(COUNTIF(A:A,A1038)&gt;1,_xlfn.CONCAT(A1038," (",N1038,")"),A1038)</f>
        <v>Tíngqián Zhèn</v>
      </c>
      <c r="C1038" t="str">
        <f>IF(COUNTIF(B:B,B1038)&gt;1,_xlfn.CONCAT(A1038," (",M1038,")"),B1038)</f>
        <v>Tíngqián Zhèn</v>
      </c>
      <c r="D1038" t="s">
        <v>754</v>
      </c>
      <c r="E1038" t="s">
        <v>256</v>
      </c>
      <c r="F1038" t="str">
        <f>_xlfn.CONCAT(D1038,", ",H1038,", ",I1038,", ","湖北省")</f>
        <v>停前镇, 黄梅县, 黄冈市, 湖北省</v>
      </c>
      <c r="G1038">
        <v>33323</v>
      </c>
      <c r="H1038" t="s">
        <v>150</v>
      </c>
      <c r="I1038" t="s">
        <v>148</v>
      </c>
      <c r="J1038">
        <f>VLOOKUP(F1038,[1]!china_towns_second__2[[Column1]:[Y]],3,FALSE)</f>
        <v>30.198328486940401</v>
      </c>
      <c r="K1038">
        <f>VLOOKUP(F1038,[1]!china_towns_second__2[[Column1]:[Y]],2,FALSE)</f>
        <v>116.00926490000001</v>
      </c>
      <c r="L1038" t="s">
        <v>4068</v>
      </c>
      <c r="M1038" t="str">
        <f>VLOOKUP(H1038,CHOOSE({1,2},Table18[Native],Table18[Name]),2,0)</f>
        <v>Huángméi Xiàn</v>
      </c>
      <c r="N1038" t="str">
        <f>VLOOKUP(I1038,CHOOSE({1,2},Table18[Native],Table18[Name]),2,0)</f>
        <v>Huánggāng Shì</v>
      </c>
      <c r="O1038" t="str">
        <f>_xlfn.CONCAT(L1038," (",N1038,")")</f>
        <v>Tingqian Zhen (Huánggāng Shì)</v>
      </c>
      <c r="P1038" s="12" t="str">
        <f>IF(COUNTIF(O:O,O1038)&gt;1,_xlfn.CONCAT(L1038," (",M1038,")"),O1038)</f>
        <v>Tingqian Zhen (Huánggāng Shì)</v>
      </c>
    </row>
    <row r="1039" spans="1:16" x14ac:dyDescent="0.25">
      <c r="A1039" t="s">
        <v>2207</v>
      </c>
      <c r="B1039" t="str">
        <f>IF(COUNTIF(A:A,A1039)&gt;1,_xlfn.CONCAT(A1039," (",N1039,")"),A1039)</f>
        <v>Tīngsìqiáo Zhèn</v>
      </c>
      <c r="C1039" t="str">
        <f>IF(COUNTIF(B:B,B1039)&gt;1,_xlfn.CONCAT(A1039," (",M1039,")"),B1039)</f>
        <v>Tīngsìqiáo Zhèn</v>
      </c>
      <c r="D1039" t="s">
        <v>2208</v>
      </c>
      <c r="E1039" t="s">
        <v>256</v>
      </c>
      <c r="F1039" t="str">
        <f>_xlfn.CONCAT(D1039,", ",H1039,", ",I1039,", ","湖北省")</f>
        <v>汀泗桥镇, 咸安区, 咸宁市, 湖北省</v>
      </c>
      <c r="G1039">
        <v>22368</v>
      </c>
      <c r="H1039" t="s">
        <v>229</v>
      </c>
      <c r="I1039" t="s">
        <v>223</v>
      </c>
      <c r="J1039">
        <f>VLOOKUP(F1039,[1]!china_towns_second__2[[Column1]:[Y]],3,FALSE)</f>
        <v>29.768513690205999</v>
      </c>
      <c r="K1039">
        <f>VLOOKUP(F1039,[1]!china_towns_second__2[[Column1]:[Y]],2,FALSE)</f>
        <v>114.22351380000001</v>
      </c>
      <c r="L1039" t="s">
        <v>4804</v>
      </c>
      <c r="M1039" t="str">
        <f>VLOOKUP(H1039,CHOOSE({1,2},Table18[Native],Table18[Name]),2,0)</f>
        <v>Xián'ān Qū</v>
      </c>
      <c r="N1039" t="str">
        <f>VLOOKUP(I1039,CHOOSE({1,2},Table18[Native],Table18[Name]),2,0)</f>
        <v>Xiánníng Shì</v>
      </c>
      <c r="O1039" t="str">
        <f>_xlfn.CONCAT(L1039," (",N1039,")")</f>
        <v>Tingsiqiao Zhen (Xiánníng Shì)</v>
      </c>
      <c r="P1039" s="12" t="str">
        <f>IF(COUNTIF(O:O,O1039)&gt;1,_xlfn.CONCAT(L1039," (",M1039,")"),O1039)</f>
        <v>Tingsiqiao Zhen (Xiánníng Shì)</v>
      </c>
    </row>
    <row r="1040" spans="1:16" x14ac:dyDescent="0.25">
      <c r="A1040" t="s">
        <v>294</v>
      </c>
      <c r="B1040" t="str">
        <f>IF(COUNTIF(A:A,A1040)&gt;1,_xlfn.CONCAT(A1040," (",N1040,")"),A1040)</f>
        <v>Tīngzŭ Zhèn</v>
      </c>
      <c r="C1040" t="str">
        <f>IF(COUNTIF(B:B,B1040)&gt;1,_xlfn.CONCAT(A1040," (",M1040,")"),B1040)</f>
        <v>Tīngzŭ Zhèn</v>
      </c>
      <c r="D1040" t="s">
        <v>295</v>
      </c>
      <c r="E1040" t="s">
        <v>256</v>
      </c>
      <c r="F1040" t="str">
        <f>_xlfn.CONCAT(D1040,", ",H1040,", ",I1040,", ","湖北省")</f>
        <v>汀祖镇, 鄂城区, 鄂州市, 湖北省</v>
      </c>
      <c r="G1040">
        <v>51381</v>
      </c>
      <c r="H1040" t="s">
        <v>145</v>
      </c>
      <c r="I1040" t="s">
        <v>144</v>
      </c>
      <c r="J1040">
        <f>VLOOKUP(F1040,[1]!china_towns_second__2[[Column1]:[Y]],3,FALSE)</f>
        <v>30.251673401244599</v>
      </c>
      <c r="K1040">
        <f>VLOOKUP(F1040,[1]!china_towns_second__2[[Column1]:[Y]],2,FALSE)</f>
        <v>114.94457800000001</v>
      </c>
      <c r="L1040" t="s">
        <v>3838</v>
      </c>
      <c r="M1040" t="str">
        <f>VLOOKUP(H1040,CHOOSE({1,2},Table18[Native],Table18[Name]),2,0)</f>
        <v>Èchéng Qū</v>
      </c>
      <c r="N1040" t="str">
        <f>VLOOKUP(I1040,CHOOSE({1,2},Table18[Native],Table18[Name]),2,0)</f>
        <v>Èzhōu Shì</v>
      </c>
      <c r="O1040" t="str">
        <f>_xlfn.CONCAT(L1040," (",N1040,")")</f>
        <v>Tingzu Zhen (Èzhōu Shì)</v>
      </c>
      <c r="P1040" s="12" t="str">
        <f>IF(COUNTIF(O:O,O1040)&gt;1,_xlfn.CONCAT(L1040," (",M1040,")"),O1040)</f>
        <v>Tingzu Zhen (Èzhōu Shì)</v>
      </c>
    </row>
    <row r="1041" spans="1:16" x14ac:dyDescent="0.25">
      <c r="A1041" t="s">
        <v>2555</v>
      </c>
      <c r="B1041" t="str">
        <f>IF(COUNTIF(A:A,A1041)&gt;1,_xlfn.CONCAT(A1041," (",N1041,")"),A1041)</f>
        <v>Tōnghăikŏu Zhèn</v>
      </c>
      <c r="C1041" t="str">
        <f>IF(COUNTIF(B:B,B1041)&gt;1,_xlfn.CONCAT(A1041," (",M1041,")"),B1041)</f>
        <v>Tōnghăikŏu Zhèn</v>
      </c>
      <c r="D1041" t="s">
        <v>2556</v>
      </c>
      <c r="E1041" t="s">
        <v>256</v>
      </c>
      <c r="F1041" t="str">
        <f>_xlfn.CONCAT(D1041,", ",H1041,", ",I1041,", ","湖北省")</f>
        <v>通海口镇, 仙桃市, 湖北省省直辖县级行政区划, 湖北省</v>
      </c>
      <c r="G1041">
        <v>44935</v>
      </c>
      <c r="H1041" t="s">
        <v>170</v>
      </c>
      <c r="I1041" t="s">
        <v>166</v>
      </c>
      <c r="J1041">
        <f>VLOOKUP(F1041,[1]!china_towns_second__2[[Column1]:[Y]],3,FALSE)</f>
        <v>30.208915201342599</v>
      </c>
      <c r="K1041">
        <f>VLOOKUP(F1041,[1]!china_towns_second__2[[Column1]:[Y]],2,FALSE)</f>
        <v>113.1617816</v>
      </c>
      <c r="L1041" t="s">
        <v>4991</v>
      </c>
      <c r="M1041" t="str">
        <f>VLOOKUP(H1041,CHOOSE({1,2},Table18[Native],Table18[Name]),2,0)</f>
        <v>Xiāntáo Shì</v>
      </c>
      <c r="N1041" t="str">
        <f>VLOOKUP(I1041,CHOOSE({1,2},Table18[Native],Table18[Name]),2,0)</f>
        <v>Húbĕi Shĕngzhíxiáxiàn Jíxíngzhèng Qūhuà</v>
      </c>
      <c r="O1041" t="str">
        <f>_xlfn.CONCAT(L1041," (",N1041,")")</f>
        <v>Tonghaikou Zhen (Húbĕi Shĕngzhíxiáxiàn Jíxíngzhèng Qūhuà)</v>
      </c>
      <c r="P1041" s="12" t="str">
        <f>IF(COUNTIF(O:O,O1041)&gt;1,_xlfn.CONCAT(L1041," (",M1041,")"),O1041)</f>
        <v>Tonghaikou Zhen (Húbĕi Shĕngzhíxiáxiàn Jíxíngzhèng Qūhuà)</v>
      </c>
    </row>
    <row r="1042" spans="1:16" x14ac:dyDescent="0.25">
      <c r="A1042" t="s">
        <v>1989</v>
      </c>
      <c r="B1042" t="str">
        <f>IF(COUNTIF(A:A,A1042)&gt;1,_xlfn.CONCAT(A1042," (",N1042,")"),A1042)</f>
        <v>Tónghú</v>
      </c>
      <c r="C1042" t="str">
        <f>IF(COUNTIF(B:B,B1042)&gt;1,_xlfn.CONCAT(A1042," (",M1042,")"),B1042)</f>
        <v>Tónghú</v>
      </c>
      <c r="D1042" t="s">
        <v>1990</v>
      </c>
      <c r="E1042" t="s">
        <v>267</v>
      </c>
      <c r="F1042" t="str">
        <f>_xlfn.CONCAT(D1042,", ",H1042,", ",I1042,", ","湖北省")</f>
        <v>桐湖, 蔡甸区, 武汉市, 湖北省</v>
      </c>
      <c r="G1042">
        <v>2314</v>
      </c>
      <c r="H1042" t="s">
        <v>200</v>
      </c>
      <c r="I1042" t="s">
        <v>199</v>
      </c>
      <c r="J1042" t="e">
        <f>VLOOKUP(F1042,[1]!china_towns_second__2[[Column1]:[Y]],3,FALSE)</f>
        <v>#N/A</v>
      </c>
      <c r="K1042" t="e">
        <f>VLOOKUP(F1042,[1]!china_towns_second__2[[Column1]:[Y]],2,FALSE)</f>
        <v>#N/A</v>
      </c>
      <c r="L1042" t="s">
        <v>4692</v>
      </c>
      <c r="M1042" t="str">
        <f>VLOOKUP(H1042,CHOOSE({1,2},Table18[Native],Table18[Name]),2,0)</f>
        <v>Càidiàn Qū</v>
      </c>
      <c r="N1042" t="str">
        <f>VLOOKUP(I1042,CHOOSE({1,2},Table18[Native],Table18[Name]),2,0)</f>
        <v>Wŭhàn Shì</v>
      </c>
      <c r="O1042" t="str">
        <f>_xlfn.CONCAT(L1042," (",N1042,")")</f>
        <v>Tonghu (Wŭhàn Shì)</v>
      </c>
      <c r="P1042" s="12" t="str">
        <f>IF(COUNTIF(O:O,O1042)&gt;1,_xlfn.CONCAT(L1042," (",M1042,")"),O1042)</f>
        <v>Tonghu (Wŭhàn Shì)</v>
      </c>
    </row>
    <row r="1043" spans="1:16" x14ac:dyDescent="0.25">
      <c r="A1043" t="s">
        <v>2209</v>
      </c>
      <c r="B1043" t="str">
        <f>IF(COUNTIF(A:A,A1043)&gt;1,_xlfn.CONCAT(A1043," (",N1043,")"),A1043)</f>
        <v>Tōngshān Xiàn Kāifāqū</v>
      </c>
      <c r="C1043" t="str">
        <f>IF(COUNTIF(B:B,B1043)&gt;1,_xlfn.CONCAT(A1043," (",M1043,")"),B1043)</f>
        <v>Tōngshān Xiàn Kāifāqū</v>
      </c>
      <c r="D1043" t="s">
        <v>2210</v>
      </c>
      <c r="E1043" t="s">
        <v>267</v>
      </c>
      <c r="F1043" t="str">
        <f>_xlfn.CONCAT(D1043,", ",H1043,", ",I1043,", ","湖北省")</f>
        <v>通山县开发区, 通山县, 咸宁市, 湖北省</v>
      </c>
      <c r="G1043">
        <v>52</v>
      </c>
      <c r="H1043" t="s">
        <v>228</v>
      </c>
      <c r="I1043" t="s">
        <v>223</v>
      </c>
      <c r="J1043" t="e">
        <f>VLOOKUP(F1043,[1]!china_towns_second__2[[Column1]:[Y]],3,FALSE)</f>
        <v>#N/A</v>
      </c>
      <c r="K1043" t="e">
        <f>VLOOKUP(F1043,[1]!china_towns_second__2[[Column1]:[Y]],2,FALSE)</f>
        <v>#N/A</v>
      </c>
      <c r="L1043" t="s">
        <v>4805</v>
      </c>
      <c r="M1043" t="str">
        <f>VLOOKUP(H1043,CHOOSE({1,2},Table18[Native],Table18[Name]),2,0)</f>
        <v>Tōngshān Xiàn</v>
      </c>
      <c r="N1043" t="str">
        <f>VLOOKUP(I1043,CHOOSE({1,2},Table18[Native],Table18[Name]),2,0)</f>
        <v>Xiánníng Shì</v>
      </c>
      <c r="O1043" t="str">
        <f>_xlfn.CONCAT(L1043," (",N1043,")")</f>
        <v>Tongshan Xian Kaifaqu (Xiánníng Shì)</v>
      </c>
      <c r="P1043" s="12" t="str">
        <f>IF(COUNTIF(O:O,O1043)&gt;1,_xlfn.CONCAT(L1043," (",M1043,")"),O1043)</f>
        <v>Tongshan Xian Kaifaqu (Xiánníng Shì)</v>
      </c>
    </row>
    <row r="1044" spans="1:16" x14ac:dyDescent="0.25">
      <c r="A1044" t="s">
        <v>2211</v>
      </c>
      <c r="B1044" t="str">
        <f>IF(COUNTIF(A:A,A1044)&gt;1,_xlfn.CONCAT(A1044," (",N1044,")"),A1044)</f>
        <v>Tōngyáng Zhèn</v>
      </c>
      <c r="C1044" t="str">
        <f>IF(COUNTIF(B:B,B1044)&gt;1,_xlfn.CONCAT(A1044," (",M1044,")"),B1044)</f>
        <v>Tōngyáng Zhèn</v>
      </c>
      <c r="D1044" t="s">
        <v>2212</v>
      </c>
      <c r="E1044" t="s">
        <v>256</v>
      </c>
      <c r="F1044" t="str">
        <f>_xlfn.CONCAT(D1044,", ",H1044,", ",I1044,", ","湖北省")</f>
        <v>通羊镇, 通山县, 咸宁市, 湖北省</v>
      </c>
      <c r="G1044">
        <v>124141</v>
      </c>
      <c r="H1044" t="s">
        <v>228</v>
      </c>
      <c r="I1044" t="s">
        <v>223</v>
      </c>
      <c r="J1044">
        <f>VLOOKUP(F1044,[1]!china_towns_second__2[[Column1]:[Y]],3,FALSE)</f>
        <v>29.603531556515499</v>
      </c>
      <c r="K1044">
        <f>VLOOKUP(F1044,[1]!china_towns_second__2[[Column1]:[Y]],2,FALSE)</f>
        <v>114.5252255</v>
      </c>
      <c r="L1044" t="s">
        <v>4806</v>
      </c>
      <c r="M1044" t="str">
        <f>VLOOKUP(H1044,CHOOSE({1,2},Table18[Native],Table18[Name]),2,0)</f>
        <v>Tōngshān Xiàn</v>
      </c>
      <c r="N1044" t="str">
        <f>VLOOKUP(I1044,CHOOSE({1,2},Table18[Native],Table18[Name]),2,0)</f>
        <v>Xiánníng Shì</v>
      </c>
      <c r="O1044" t="str">
        <f>_xlfn.CONCAT(L1044," (",N1044,")")</f>
        <v>Tongyang Zhen (Xiánníng Shì)</v>
      </c>
      <c r="P1044" s="12" t="str">
        <f>IF(COUNTIF(O:O,O1044)&gt;1,_xlfn.CONCAT(L1044," (",M1044,")"),O1044)</f>
        <v>Tongyang Zhen (Xiánníng Shì)</v>
      </c>
    </row>
    <row r="1045" spans="1:16" x14ac:dyDescent="0.25">
      <c r="A1045" t="s">
        <v>2213</v>
      </c>
      <c r="B1045" t="str">
        <f>IF(COUNTIF(A:A,A1045)&gt;1,_xlfn.CONCAT(A1045," (",N1045,")"),A1045)</f>
        <v>Tóngzhōng Xiāng</v>
      </c>
      <c r="C1045" t="str">
        <f>IF(COUNTIF(B:B,B1045)&gt;1,_xlfn.CONCAT(A1045," (",M1045,")"),B1045)</f>
        <v>Tóngzhōng Xiāng</v>
      </c>
      <c r="D1045" t="s">
        <v>2214</v>
      </c>
      <c r="E1045" t="s">
        <v>285</v>
      </c>
      <c r="F1045" t="str">
        <f>_xlfn.CONCAT(D1045,", ",H1045,", ",I1045,", ","湖北省")</f>
        <v>铜钟乡, 崇阳县, 咸宁市, 湖北省</v>
      </c>
      <c r="G1045">
        <v>16174</v>
      </c>
      <c r="H1045" t="s">
        <v>225</v>
      </c>
      <c r="I1045" t="s">
        <v>223</v>
      </c>
      <c r="J1045" t="e">
        <f>VLOOKUP(F1045,[1]!china_towns_second__2[[Column1]:[Y]],3,FALSE)</f>
        <v>#N/A</v>
      </c>
      <c r="K1045" t="e">
        <f>VLOOKUP(F1045,[1]!china_towns_second__2[[Column1]:[Y]],2,FALSE)</f>
        <v>#N/A</v>
      </c>
      <c r="L1045" t="s">
        <v>4807</v>
      </c>
      <c r="M1045" t="str">
        <f>VLOOKUP(H1045,CHOOSE({1,2},Table18[Native],Table18[Name]),2,0)</f>
        <v>Chóngyáng Xiàn</v>
      </c>
      <c r="N1045" t="str">
        <f>VLOOKUP(I1045,CHOOSE({1,2},Table18[Native],Table18[Name]),2,0)</f>
        <v>Xiánníng Shì</v>
      </c>
      <c r="O1045" t="str">
        <f>_xlfn.CONCAT(L1045," (",N1045,")")</f>
        <v>Tongzhong Xiang (Xiánníng Shì)</v>
      </c>
      <c r="P1045" s="12" t="str">
        <f>IF(COUNTIF(O:O,O1045)&gt;1,_xlfn.CONCAT(L1045," (",M1045,")"),O1045)</f>
        <v>Tongzhong Xiang (Xiánníng Shì)</v>
      </c>
    </row>
    <row r="1046" spans="1:16" x14ac:dyDescent="0.25">
      <c r="A1046" t="s">
        <v>2766</v>
      </c>
      <c r="B1046" t="str">
        <f>IF(COUNTIF(A:A,A1046)&gt;1,_xlfn.CONCAT(A1046," (",N1046,")"),A1046)</f>
        <v>Tóngzhŏng Zhèn</v>
      </c>
      <c r="C1046" t="str">
        <f>IF(COUNTIF(B:B,B1046)&gt;1,_xlfn.CONCAT(A1046," (",M1046,")"),B1046)</f>
        <v>Tóngzhŏng Zhèn</v>
      </c>
      <c r="D1046" t="s">
        <v>2767</v>
      </c>
      <c r="E1046" t="s">
        <v>256</v>
      </c>
      <c r="F1046" t="str">
        <f>_xlfn.CONCAT(D1046,", ",H1046,", ",I1046,", ","湖北省")</f>
        <v>垌塚镇, 汉川市, 孝感市, 湖北省</v>
      </c>
      <c r="G1046">
        <v>18587</v>
      </c>
      <c r="H1046" t="s">
        <v>233</v>
      </c>
      <c r="I1046" t="s">
        <v>230</v>
      </c>
      <c r="J1046">
        <f>VLOOKUP(F1046,[1]!china_towns_second__2[[Column1]:[Y]],3,FALSE)</f>
        <v>30.788962588969699</v>
      </c>
      <c r="K1046">
        <f>VLOOKUP(F1046,[1]!china_towns_second__2[[Column1]:[Y]],2,FALSE)</f>
        <v>113.43600170000001</v>
      </c>
      <c r="L1046" t="s">
        <v>5102</v>
      </c>
      <c r="M1046" t="str">
        <f>VLOOKUP(H1046,CHOOSE({1,2},Table18[Native],Table18[Name]),2,0)</f>
        <v>Hànchuān Shì</v>
      </c>
      <c r="N1046" t="str">
        <f>VLOOKUP(I1046,CHOOSE({1,2},Table18[Native],Table18[Name]),2,0)</f>
        <v>Xiàogăn Shì</v>
      </c>
      <c r="O1046" t="str">
        <f>_xlfn.CONCAT(L1046," (",N1046,")")</f>
        <v>Tongzhong Zhen (Xiàogăn Shì)</v>
      </c>
      <c r="P1046" s="12" t="str">
        <f>IF(COUNTIF(O:O,O1046)&gt;1,_xlfn.CONCAT(L1046," (",M1046,")"),O1046)</f>
        <v>Tongzhong Zhen (Xiàogăn Shì)</v>
      </c>
    </row>
    <row r="1047" spans="1:16" x14ac:dyDescent="0.25">
      <c r="A1047" t="s">
        <v>2215</v>
      </c>
      <c r="B1047" t="str">
        <f>IF(COUNTIF(A:A,A1047)&gt;1,_xlfn.CONCAT(A1047," (",N1047,")"),A1047)</f>
        <v>Tóudūn Nóngchăng</v>
      </c>
      <c r="C1047" t="str">
        <f>IF(COUNTIF(B:B,B1047)&gt;1,_xlfn.CONCAT(A1047," (",M1047,")"),B1047)</f>
        <v>Tóudūn Nóngchăng</v>
      </c>
      <c r="D1047" t="s">
        <v>2216</v>
      </c>
      <c r="E1047" t="s">
        <v>267</v>
      </c>
      <c r="F1047" t="str">
        <f>_xlfn.CONCAT(D1047,", ",H1047,", ",I1047,", ","湖北省")</f>
        <v>头墩农场, 嘉鱼县, 咸宁市, 湖北省</v>
      </c>
      <c r="G1047">
        <v>6838</v>
      </c>
      <c r="H1047" t="s">
        <v>226</v>
      </c>
      <c r="I1047" t="s">
        <v>223</v>
      </c>
      <c r="J1047">
        <f>VLOOKUP(F1047,[1]!china_towns_second__2[[Column1]:[Y]],3,FALSE)</f>
        <v>30.0509235207792</v>
      </c>
      <c r="K1047">
        <f>VLOOKUP(F1047,[1]!china_towns_second__2[[Column1]:[Y]],2,FALSE)</f>
        <v>114.0682056</v>
      </c>
      <c r="L1047" t="s">
        <v>4808</v>
      </c>
      <c r="M1047" t="str">
        <f>VLOOKUP(H1047,CHOOSE({1,2},Table18[Native],Table18[Name]),2,0)</f>
        <v>Jiāyú Xiàn</v>
      </c>
      <c r="N1047" t="str">
        <f>VLOOKUP(I1047,CHOOSE({1,2},Table18[Native],Table18[Name]),2,0)</f>
        <v>Xiánníng Shì</v>
      </c>
      <c r="O1047" t="str">
        <f>_xlfn.CONCAT(L1047," (",N1047,")")</f>
        <v>Toudun Nongchang (Xiánníng Shì)</v>
      </c>
      <c r="P1047" s="12" t="str">
        <f>IF(COUNTIF(O:O,O1047)&gt;1,_xlfn.CONCAT(L1047," (",M1047,")"),O1047)</f>
        <v>Toudun Nongchang (Xiánníng Shì)</v>
      </c>
    </row>
    <row r="1048" spans="1:16" x14ac:dyDescent="0.25">
      <c r="A1048" t="s">
        <v>443</v>
      </c>
      <c r="B1048" t="str">
        <f>IF(COUNTIF(A:A,A1048)&gt;1,_xlfn.CONCAT(A1048," (",N1048,")"),A1048)</f>
        <v>Tuánbăo Zhèn</v>
      </c>
      <c r="C1048" t="str">
        <f>IF(COUNTIF(B:B,B1048)&gt;1,_xlfn.CONCAT(A1048," (",M1048,")"),B1048)</f>
        <v>Tuánbăo Zhèn</v>
      </c>
      <c r="D1048" t="s">
        <v>444</v>
      </c>
      <c r="E1048" t="s">
        <v>256</v>
      </c>
      <c r="F1048" t="str">
        <f>_xlfn.CONCAT(D1048,", ",H1048,", ",I1048,", ","湖北省")</f>
        <v>团堡镇, 利川市, 恩施土家族苗族自治州, 湖北省</v>
      </c>
      <c r="G1048">
        <v>59580</v>
      </c>
      <c r="H1048" t="s">
        <v>141</v>
      </c>
      <c r="I1048" t="s">
        <v>135</v>
      </c>
      <c r="J1048">
        <f>VLOOKUP(F1048,[1]!china_towns_second__2[[Column1]:[Y]],3,FALSE)</f>
        <v>30.330156402683699</v>
      </c>
      <c r="K1048">
        <f>VLOOKUP(F1048,[1]!china_towns_second__2[[Column1]:[Y]],2,FALSE)</f>
        <v>109.1378553</v>
      </c>
      <c r="L1048" t="s">
        <v>3912</v>
      </c>
      <c r="M1048" t="str">
        <f>VLOOKUP(H1048,CHOOSE({1,2},Table18[Native],Table18[Name]),2,0)</f>
        <v>Lìchuān Shì</v>
      </c>
      <c r="N1048" t="str">
        <f>VLOOKUP(I1048,CHOOSE({1,2},Table18[Native],Table18[Name]),2,0)</f>
        <v>Ēnshī Tŭjiāzú Miáozú Zìzhìzhōu</v>
      </c>
      <c r="O1048" t="str">
        <f>_xlfn.CONCAT(L1048," (",N1048,")")</f>
        <v>Tuanbao Zhen (Ēnshī Tŭjiāzú Miáozú Zìzhìzhōu)</v>
      </c>
      <c r="P1048" s="12" t="str">
        <f>IF(COUNTIF(O:O,O1048)&gt;1,_xlfn.CONCAT(L1048," (",M1048,")"),O1048)</f>
        <v>Tuanbao Zhen (Ēnshī Tŭjiāzú Miáozú Zìzhìzhōu)</v>
      </c>
    </row>
    <row r="1049" spans="1:16" x14ac:dyDescent="0.25">
      <c r="A1049" t="s">
        <v>930</v>
      </c>
      <c r="B1049" t="str">
        <f>IF(COUNTIF(A:A,A1049)&gt;1,_xlfn.CONCAT(A1049," (",N1049,")"),A1049)</f>
        <v>Tuánchéngshān Jiēdào</v>
      </c>
      <c r="C1049" t="str">
        <f>IF(COUNTIF(B:B,B1049)&gt;1,_xlfn.CONCAT(A1049," (",M1049,")"),B1049)</f>
        <v>Tuánchéngshān Jiēdào</v>
      </c>
      <c r="D1049" t="s">
        <v>931</v>
      </c>
      <c r="E1049" t="s">
        <v>270</v>
      </c>
      <c r="F1049" t="str">
        <f>_xlfn.CONCAT(D1049,", ",H1049,", ",I1049,", ","湖北省")</f>
        <v>团城山街道, 下陆区, 黄石市, 湖北省</v>
      </c>
      <c r="G1049">
        <v>65689</v>
      </c>
      <c r="H1049" t="s">
        <v>163</v>
      </c>
      <c r="I1049" t="s">
        <v>159</v>
      </c>
      <c r="J1049">
        <f>VLOOKUP(F1049,[1]!china_towns_second__2[[Column1]:[Y]],3,FALSE)</f>
        <v>30.2051958549605</v>
      </c>
      <c r="K1049">
        <f>VLOOKUP(F1049,[1]!china_towns_second__2[[Column1]:[Y]],2,FALSE)</f>
        <v>115.0203482</v>
      </c>
      <c r="L1049" t="s">
        <v>4149</v>
      </c>
      <c r="M1049" t="str">
        <f>VLOOKUP(H1049,CHOOSE({1,2},Table18[Native],Table18[Name]),2,0)</f>
        <v>Xiàlù Qū</v>
      </c>
      <c r="N1049" t="str">
        <f>VLOOKUP(I1049,CHOOSE({1,2},Table18[Native],Table18[Name]),2,0)</f>
        <v>Huángshí Shì</v>
      </c>
      <c r="O1049" t="str">
        <f>_xlfn.CONCAT(L1049," (",N1049,")")</f>
        <v>Tuanchengshan Jiedao (Huángshí Shì)</v>
      </c>
      <c r="P1049" s="12" t="str">
        <f>IF(COUNTIF(O:O,O1049)&gt;1,_xlfn.CONCAT(L1049," (",M1049,")"),O1049)</f>
        <v>Tuanchengshan Jiedao (Huángshí Shì)</v>
      </c>
    </row>
    <row r="1050" spans="1:16" x14ac:dyDescent="0.25">
      <c r="A1050" t="s">
        <v>755</v>
      </c>
      <c r="B1050" t="str">
        <f>IF(COUNTIF(A:A,A1050)&gt;1,_xlfn.CONCAT(A1050," (",N1050,")"),A1050)</f>
        <v>Tuánfēng Zhèn</v>
      </c>
      <c r="C1050" t="str">
        <f>IF(COUNTIF(B:B,B1050)&gt;1,_xlfn.CONCAT(A1050," (",M1050,")"),B1050)</f>
        <v>Tuánfēng Zhèn</v>
      </c>
      <c r="D1050" t="s">
        <v>756</v>
      </c>
      <c r="E1050" t="s">
        <v>256</v>
      </c>
      <c r="F1050" t="str">
        <f>_xlfn.CONCAT(D1050,", ",H1050,", ",I1050,", ","湖北省")</f>
        <v>团风镇, 团风县, 黄冈市, 湖北省</v>
      </c>
      <c r="G1050">
        <v>71185</v>
      </c>
      <c r="H1050" t="s">
        <v>155</v>
      </c>
      <c r="I1050" t="s">
        <v>148</v>
      </c>
      <c r="J1050">
        <f>VLOOKUP(F1050,[1]!china_towns_second__2[[Column1]:[Y]],3,FALSE)</f>
        <v>30.658190434099801</v>
      </c>
      <c r="K1050">
        <f>VLOOKUP(F1050,[1]!china_towns_second__2[[Column1]:[Y]],2,FALSE)</f>
        <v>114.86036180000001</v>
      </c>
      <c r="L1050" t="s">
        <v>4069</v>
      </c>
      <c r="M1050" t="str">
        <f>VLOOKUP(H1050,CHOOSE({1,2},Table18[Native],Table18[Name]),2,0)</f>
        <v>Tuánfēng Xiàn</v>
      </c>
      <c r="N1050" t="str">
        <f>VLOOKUP(I1050,CHOOSE({1,2},Table18[Native],Table18[Name]),2,0)</f>
        <v>Huánggāng Shì</v>
      </c>
      <c r="O1050" t="str">
        <f>_xlfn.CONCAT(L1050," (",N1050,")")</f>
        <v>Tuanfeng Zhen (Huánggāng Shì)</v>
      </c>
      <c r="P1050" s="12" t="str">
        <f>IF(COUNTIF(O:O,O1050)&gt;1,_xlfn.CONCAT(L1050," (",M1050,")"),O1050)</f>
        <v>Tuanfeng Zhen (Huánggāng Shì)</v>
      </c>
    </row>
    <row r="1051" spans="1:16" x14ac:dyDescent="0.25">
      <c r="A1051" t="s">
        <v>1064</v>
      </c>
      <c r="B1051" t="str">
        <f>IF(COUNTIF(A:A,A1051)&gt;1,_xlfn.CONCAT(A1051," (",N1051,")"),A1051)</f>
        <v>Tuánlínpū Zhèn</v>
      </c>
      <c r="C1051" t="str">
        <f>IF(COUNTIF(B:B,B1051)&gt;1,_xlfn.CONCAT(A1051," (",M1051,")"),B1051)</f>
        <v>Tuánlínpū Zhèn</v>
      </c>
      <c r="D1051" t="s">
        <v>1065</v>
      </c>
      <c r="E1051" t="s">
        <v>256</v>
      </c>
      <c r="F1051" t="str">
        <f>_xlfn.CONCAT(D1051,", ",H1051,", ",I1051,", ","湖北省")</f>
        <v>团林铺镇, 掇刀区, 荆门市, 湖北省</v>
      </c>
      <c r="G1051">
        <v>41572</v>
      </c>
      <c r="H1051" t="s">
        <v>173</v>
      </c>
      <c r="I1051" t="s">
        <v>171</v>
      </c>
      <c r="J1051">
        <f>VLOOKUP(F1051,[1]!china_towns_second__2[[Column1]:[Y]],3,FALSE)</f>
        <v>30.831528190220101</v>
      </c>
      <c r="K1051">
        <f>VLOOKUP(F1051,[1]!china_towns_second__2[[Column1]:[Y]],2,FALSE)</f>
        <v>112.1505884</v>
      </c>
      <c r="L1051" t="s">
        <v>4215</v>
      </c>
      <c r="M1051" t="str">
        <f>VLOOKUP(H1051,CHOOSE({1,2},Table18[Native],Table18[Name]),2,0)</f>
        <v>Duōdāo Qū</v>
      </c>
      <c r="N1051" t="str">
        <f>VLOOKUP(I1051,CHOOSE({1,2},Table18[Native],Table18[Name]),2,0)</f>
        <v>Jīngmén Shì</v>
      </c>
      <c r="O1051" t="str">
        <f>_xlfn.CONCAT(L1051," (",N1051,")")</f>
        <v>Tuanlinpu Zhen (Jīngmén Shì)</v>
      </c>
      <c r="P1051" s="12" t="str">
        <f>IF(COUNTIF(O:O,O1051)&gt;1,_xlfn.CONCAT(L1051," (",M1051,")"),O1051)</f>
        <v>Tuanlinpu Zhen (Jīngmén Shì)</v>
      </c>
    </row>
    <row r="1052" spans="1:16" x14ac:dyDescent="0.25">
      <c r="A1052" t="s">
        <v>757</v>
      </c>
      <c r="B1052" t="str">
        <f>IF(COUNTIF(A:A,A1052)&gt;1,_xlfn.CONCAT(A1052," (",N1052,")"),A1052)</f>
        <v>Tuánpō Zhèn</v>
      </c>
      <c r="C1052" t="str">
        <f>IF(COUNTIF(B:B,B1052)&gt;1,_xlfn.CONCAT(A1052," (",M1052,")"),B1052)</f>
        <v>Tuánpō Zhèn</v>
      </c>
      <c r="D1052" t="s">
        <v>758</v>
      </c>
      <c r="E1052" t="s">
        <v>256</v>
      </c>
      <c r="F1052" t="str">
        <f>_xlfn.CONCAT(D1052,", ",H1052,", ",I1052,", ","湖北省")</f>
        <v>团陂镇, 浠水县, 黄冈市, 湖北省</v>
      </c>
      <c r="G1052">
        <v>78925</v>
      </c>
      <c r="H1052" t="s">
        <v>157</v>
      </c>
      <c r="I1052" t="s">
        <v>148</v>
      </c>
      <c r="J1052">
        <f>VLOOKUP(F1052,[1]!china_towns_second__2[[Column1]:[Y]],3,FALSE)</f>
        <v>30.723524545932399</v>
      </c>
      <c r="K1052">
        <f>VLOOKUP(F1052,[1]!china_towns_second__2[[Column1]:[Y]],2,FALSE)</f>
        <v>115.2500443</v>
      </c>
      <c r="L1052" t="s">
        <v>4070</v>
      </c>
      <c r="M1052" t="str">
        <f>VLOOKUP(H1052,CHOOSE({1,2},Table18[Native],Table18[Name]),2,0)</f>
        <v>Xīshuĭ Xiàn</v>
      </c>
      <c r="N1052" t="str">
        <f>VLOOKUP(I1052,CHOOSE({1,2},Table18[Native],Table18[Name]),2,0)</f>
        <v>Huánggāng Shì</v>
      </c>
      <c r="O1052" t="str">
        <f>_xlfn.CONCAT(L1052," (",N1052,")")</f>
        <v>Tuanpo Zhen (Huánggāng Shì)</v>
      </c>
      <c r="P1052" s="12" t="str">
        <f>IF(COUNTIF(O:O,O1052)&gt;1,_xlfn.CONCAT(L1052," (",M1052,")"),O1052)</f>
        <v>Tuanpo Zhen (Huánggāng Shì)</v>
      </c>
    </row>
    <row r="1053" spans="1:16" x14ac:dyDescent="0.25">
      <c r="A1053" t="s">
        <v>1284</v>
      </c>
      <c r="B1053" t="str">
        <f>IF(COUNTIF(A:A,A1053)&gt;1,_xlfn.CONCAT(A1053," (",N1053,")"),A1053)</f>
        <v>Tuánshānsì Zhèn</v>
      </c>
      <c r="C1053" t="str">
        <f>IF(COUNTIF(B:B,B1053)&gt;1,_xlfn.CONCAT(A1053," (",M1053,")"),B1053)</f>
        <v>Tuánshānsì Zhèn</v>
      </c>
      <c r="D1053" t="s">
        <v>1285</v>
      </c>
      <c r="E1053" t="s">
        <v>256</v>
      </c>
      <c r="F1053" t="str">
        <f>_xlfn.CONCAT(D1053,", ",H1053,", ",I1053,", ","湖北省")</f>
        <v>团山寺镇, 石首市, 荆州市, 湖北省</v>
      </c>
      <c r="G1053">
        <v>29045</v>
      </c>
      <c r="H1053" t="s">
        <v>184</v>
      </c>
      <c r="I1053" t="s">
        <v>177</v>
      </c>
      <c r="J1053">
        <f>VLOOKUP(F1053,[1]!china_towns_second__2[[Column1]:[Y]],3,FALSE)</f>
        <v>29.594170850362602</v>
      </c>
      <c r="K1053">
        <f>VLOOKUP(F1053,[1]!china_towns_second__2[[Column1]:[Y]],2,FALSE)</f>
        <v>112.29042370000001</v>
      </c>
      <c r="L1053" t="s">
        <v>4326</v>
      </c>
      <c r="M1053" t="str">
        <f>VLOOKUP(H1053,CHOOSE({1,2},Table18[Native],Table18[Name]),2,0)</f>
        <v>Shíshŏu Shì</v>
      </c>
      <c r="N1053" t="str">
        <f>VLOOKUP(I1053,CHOOSE({1,2},Table18[Native],Table18[Name]),2,0)</f>
        <v>Jīngzhōu Shì</v>
      </c>
      <c r="O1053" t="str">
        <f>_xlfn.CONCAT(L1053," (",N1053,")")</f>
        <v>Tuanshansi Zhen (Jīngzhōu Shì)</v>
      </c>
      <c r="P1053" s="12" t="str">
        <f>IF(COUNTIF(O:O,O1053)&gt;1,_xlfn.CONCAT(L1053," (",M1053,")"),O1053)</f>
        <v>Tuanshansi Zhen (Jīngzhōu Shì)</v>
      </c>
    </row>
    <row r="1054" spans="1:16" x14ac:dyDescent="0.25">
      <c r="A1054" t="s">
        <v>2993</v>
      </c>
      <c r="B1054" t="str">
        <f>IF(COUNTIF(A:A,A1054)&gt;1,_xlfn.CONCAT(A1054," (",N1054,")"),A1054)</f>
        <v>Tŭchéng Xiāng</v>
      </c>
      <c r="C1054" t="str">
        <f>IF(COUNTIF(B:B,B1054)&gt;1,_xlfn.CONCAT(A1054," (",M1054,")"),B1054)</f>
        <v>Tŭchéng Xiāng</v>
      </c>
      <c r="D1054" t="s">
        <v>2994</v>
      </c>
      <c r="E1054" t="s">
        <v>285</v>
      </c>
      <c r="F1054" t="str">
        <f>_xlfn.CONCAT(D1054,", ",H1054,", ",I1054,", ","湖北省")</f>
        <v>土城乡, 点军区, 宜昌市, 湖北省</v>
      </c>
      <c r="G1054">
        <v>20956</v>
      </c>
      <c r="H1054" t="s">
        <v>241</v>
      </c>
      <c r="I1054" t="s">
        <v>238</v>
      </c>
      <c r="J1054" t="e">
        <f>VLOOKUP(F1054,[1]!china_towns_second__2[[Column1]:[Y]],3,FALSE)</f>
        <v>#N/A</v>
      </c>
      <c r="K1054" t="e">
        <f>VLOOKUP(F1054,[1]!china_towns_second__2[[Column1]:[Y]],2,FALSE)</f>
        <v>#N/A</v>
      </c>
      <c r="L1054" t="s">
        <v>5217</v>
      </c>
      <c r="M1054" t="str">
        <f>VLOOKUP(H1054,CHOOSE({1,2},Table18[Native],Table18[Name]),2,0)</f>
        <v>Diănjūn Qū</v>
      </c>
      <c r="N1054" t="str">
        <f>VLOOKUP(I1054,CHOOSE({1,2},Table18[Native],Table18[Name]),2,0)</f>
        <v>Yíchāng Shì</v>
      </c>
      <c r="O1054" t="str">
        <f>_xlfn.CONCAT(L1054," (",N1054,")")</f>
        <v>Tucheng Xiang (Yíchāng Shì)</v>
      </c>
      <c r="P1054" s="12" t="str">
        <f>IF(COUNTIF(O:O,O1054)&gt;1,_xlfn.CONCAT(L1054," (",M1054,")"),O1054)</f>
        <v>Tucheng Xiang (Yíchāng Shì)</v>
      </c>
    </row>
    <row r="1055" spans="1:16" x14ac:dyDescent="0.25">
      <c r="A1055" t="s">
        <v>1568</v>
      </c>
      <c r="B1055" t="str">
        <f>IF(COUNTIF(A:A,A1055)&gt;1,_xlfn.CONCAT(A1055," (",N1055,")"),A1055)</f>
        <v>Tŭchéng Zhèn</v>
      </c>
      <c r="C1055" t="str">
        <f>IF(COUNTIF(B:B,B1055)&gt;1,_xlfn.CONCAT(A1055," (",M1055,")"),B1055)</f>
        <v>Tŭchéng Zhèn</v>
      </c>
      <c r="D1055" t="s">
        <v>1569</v>
      </c>
      <c r="E1055" t="s">
        <v>256</v>
      </c>
      <c r="F1055" t="str">
        <f>_xlfn.CONCAT(D1055,", ",H1055,", ",I1055,", ","湖北省")</f>
        <v>土城镇, 房县, 十堰市, 湖北省</v>
      </c>
      <c r="G1055">
        <v>16404</v>
      </c>
      <c r="H1055" t="s">
        <v>188</v>
      </c>
      <c r="I1055" t="s">
        <v>186</v>
      </c>
      <c r="J1055">
        <f>VLOOKUP(F1055,[1]!china_towns_second__2[[Column1]:[Y]],3,FALSE)</f>
        <v>32.293452717931501</v>
      </c>
      <c r="K1055">
        <f>VLOOKUP(F1055,[1]!china_towns_second__2[[Column1]:[Y]],2,FALSE)</f>
        <v>110.7356484</v>
      </c>
      <c r="L1055" t="s">
        <v>4474</v>
      </c>
      <c r="M1055" t="str">
        <f>VLOOKUP(H1055,CHOOSE({1,2},Table18[Native],Table18[Name]),2,0)</f>
        <v>Fáng Xiàn</v>
      </c>
      <c r="N1055" t="str">
        <f>VLOOKUP(I1055,CHOOSE({1,2},Table18[Native],Table18[Name]),2,0)</f>
        <v>Shíyàn Shì</v>
      </c>
      <c r="O1055" t="str">
        <f>_xlfn.CONCAT(L1055," (",N1055,")")</f>
        <v>Tucheng Zhen (Shíyàn Shì)</v>
      </c>
      <c r="P1055" s="12" t="str">
        <f>IF(COUNTIF(O:O,O1055)&gt;1,_xlfn.CONCAT(L1055," (",M1055,")"),O1055)</f>
        <v>Tucheng Zhen (Shíyàn Shì)</v>
      </c>
    </row>
    <row r="1056" spans="1:16" x14ac:dyDescent="0.25">
      <c r="A1056" t="s">
        <v>1570</v>
      </c>
      <c r="B1056" t="str">
        <f>IF(COUNTIF(A:A,A1056)&gt;1,_xlfn.CONCAT(A1056," (",N1056,")"),A1056)</f>
        <v>Tŭguānyā Zhèn</v>
      </c>
      <c r="C1056" t="str">
        <f>IF(COUNTIF(B:B,B1056)&gt;1,_xlfn.CONCAT(A1056," (",M1056,")"),B1056)</f>
        <v>Tŭguānyā Zhèn</v>
      </c>
      <c r="D1056" t="s">
        <v>1571</v>
      </c>
      <c r="E1056" t="s">
        <v>256</v>
      </c>
      <c r="F1056" t="str">
        <f>_xlfn.CONCAT(D1056,", ",H1056,", ",I1056,", ","湖北省")</f>
        <v>土关垭镇, 丹江口市, 十堰市, 湖北省</v>
      </c>
      <c r="G1056">
        <v>10408</v>
      </c>
      <c r="H1056" t="s">
        <v>187</v>
      </c>
      <c r="I1056" t="s">
        <v>186</v>
      </c>
      <c r="J1056">
        <f>VLOOKUP(F1056,[1]!china_towns_second__2[[Column1]:[Y]],3,FALSE)</f>
        <v>32.456859477014099</v>
      </c>
      <c r="K1056">
        <f>VLOOKUP(F1056,[1]!china_towns_second__2[[Column1]:[Y]],2,FALSE)</f>
        <v>111.3574162</v>
      </c>
      <c r="L1056" t="s">
        <v>4475</v>
      </c>
      <c r="M1056" t="str">
        <f>VLOOKUP(H1056,CHOOSE({1,2},Table18[Native],Table18[Name]),2,0)</f>
        <v>Dānjiāngkŏu Shì</v>
      </c>
      <c r="N1056" t="str">
        <f>VLOOKUP(I1056,CHOOSE({1,2},Table18[Native],Table18[Name]),2,0)</f>
        <v>Shíyàn Shì</v>
      </c>
      <c r="O1056" t="str">
        <f>_xlfn.CONCAT(L1056," (",N1056,")")</f>
        <v>Tuguanya Zhen (Shíyàn Shì)</v>
      </c>
      <c r="P1056" s="12" t="str">
        <f>IF(COUNTIF(O:O,O1056)&gt;1,_xlfn.CONCAT(L1056," (",M1056,")"),O1056)</f>
        <v>Tuguanya Zhen (Shíyàn Shì)</v>
      </c>
    </row>
    <row r="1057" spans="1:16" x14ac:dyDescent="0.25">
      <c r="A1057" t="s">
        <v>296</v>
      </c>
      <c r="B1057" t="str">
        <f>IF(COUNTIF(A:A,A1057)&gt;1,_xlfn.CONCAT(A1057," (",N1057,")"),A1057)</f>
        <v>Tújiānăo Zhèn</v>
      </c>
      <c r="C1057" t="str">
        <f>IF(COUNTIF(B:B,B1057)&gt;1,_xlfn.CONCAT(A1057," (",M1057,")"),B1057)</f>
        <v>Tújiānăo Zhèn</v>
      </c>
      <c r="D1057" t="s">
        <v>297</v>
      </c>
      <c r="E1057" t="s">
        <v>256</v>
      </c>
      <c r="F1057" t="str">
        <f>_xlfn.CONCAT(D1057,", ",H1057,", ",I1057,", ","湖北省")</f>
        <v>涂家垴镇, 梁子湖区, 鄂州市, 湖北省</v>
      </c>
      <c r="G1057">
        <v>26376</v>
      </c>
      <c r="H1057" t="s">
        <v>147</v>
      </c>
      <c r="I1057" t="s">
        <v>144</v>
      </c>
      <c r="J1057">
        <f>VLOOKUP(F1057,[1]!china_towns_second__2[[Column1]:[Y]],3,FALSE)</f>
        <v>30.124810876411601</v>
      </c>
      <c r="K1057">
        <f>VLOOKUP(F1057,[1]!china_towns_second__2[[Column1]:[Y]],2,FALSE)</f>
        <v>114.5714401</v>
      </c>
      <c r="L1057" t="s">
        <v>3839</v>
      </c>
      <c r="M1057" t="str">
        <f>VLOOKUP(H1057,CHOOSE({1,2},Table18[Native],Table18[Name]),2,0)</f>
        <v>Liángzihú Qū</v>
      </c>
      <c r="N1057" t="str">
        <f>VLOOKUP(I1057,CHOOSE({1,2},Table18[Native],Table18[Name]),2,0)</f>
        <v>Èzhōu Shì</v>
      </c>
      <c r="O1057" t="str">
        <f>_xlfn.CONCAT(L1057," (",N1057,")")</f>
        <v>Tujianao Zhen (Èzhōu Shì)</v>
      </c>
      <c r="P1057" s="12" t="str">
        <f>IF(COUNTIF(O:O,O1057)&gt;1,_xlfn.CONCAT(L1057," (",M1057,")"),O1057)</f>
        <v>Tujianao Zhen (Èzhōu Shì)</v>
      </c>
    </row>
    <row r="1058" spans="1:16" x14ac:dyDescent="0.25">
      <c r="A1058" t="s">
        <v>1572</v>
      </c>
      <c r="B1058" t="str">
        <f>IF(COUNTIF(A:A,A1058)&gt;1,_xlfn.CONCAT(A1058," (",N1058,")"),A1058)</f>
        <v>Tŭmén Zhèn</v>
      </c>
      <c r="C1058" t="str">
        <f>IF(COUNTIF(B:B,B1058)&gt;1,_xlfn.CONCAT(A1058," (",M1058,")"),B1058)</f>
        <v>Tŭmén Zhèn</v>
      </c>
      <c r="D1058" t="s">
        <v>1573</v>
      </c>
      <c r="E1058" t="s">
        <v>256</v>
      </c>
      <c r="F1058" t="str">
        <f>_xlfn.CONCAT(D1058,", ",H1058,", ",I1058,", ","湖北省")</f>
        <v>土门镇, 郧西县, 十堰市, 湖北省</v>
      </c>
      <c r="G1058">
        <v>24150</v>
      </c>
      <c r="H1058" t="s">
        <v>190</v>
      </c>
      <c r="I1058" t="s">
        <v>186</v>
      </c>
      <c r="J1058">
        <f>VLOOKUP(F1058,[1]!china_towns_second__2[[Column1]:[Y]],3,FALSE)</f>
        <v>33.071918719309103</v>
      </c>
      <c r="K1058">
        <f>VLOOKUP(F1058,[1]!china_towns_second__2[[Column1]:[Y]],2,FALSE)</f>
        <v>110.3601633</v>
      </c>
      <c r="L1058" t="s">
        <v>4476</v>
      </c>
      <c r="M1058" t="str">
        <f>VLOOKUP(H1058,CHOOSE({1,2},Table18[Native],Table18[Name]),2,0)</f>
        <v>Yúnxī Xiàn</v>
      </c>
      <c r="N1058" t="str">
        <f>VLOOKUP(I1058,CHOOSE({1,2},Table18[Native],Table18[Name]),2,0)</f>
        <v>Shíyàn Shì</v>
      </c>
      <c r="O1058" t="str">
        <f>_xlfn.CONCAT(L1058," (",N1058,")")</f>
        <v>Tumen Zhen (Shíyàn Shì)</v>
      </c>
      <c r="P1058" s="12" t="str">
        <f>IF(COUNTIF(O:O,O1058)&gt;1,_xlfn.CONCAT(L1058," (",M1058,")"),O1058)</f>
        <v>Tumen Zhen (Shíyàn Shì)</v>
      </c>
    </row>
    <row r="1059" spans="1:16" x14ac:dyDescent="0.25">
      <c r="A1059" t="s">
        <v>445</v>
      </c>
      <c r="B1059" t="str">
        <f>IF(COUNTIF(A:A,A1059)&gt;1,_xlfn.CONCAT(A1059," (",N1059,")"),A1059)</f>
        <v>Túnbăo Xiāng</v>
      </c>
      <c r="C1059" t="str">
        <f>IF(COUNTIF(B:B,B1059)&gt;1,_xlfn.CONCAT(A1059," (",M1059,")"),B1059)</f>
        <v>Túnbăo Xiāng</v>
      </c>
      <c r="D1059" t="s">
        <v>446</v>
      </c>
      <c r="E1059" t="s">
        <v>285</v>
      </c>
      <c r="F1059" t="str">
        <f>_xlfn.CONCAT(D1059,", ",H1059,", ",I1059,", ","湖北省")</f>
        <v>屯堡乡, 恩施市, 恩施土家族苗族自治州, 湖北省</v>
      </c>
      <c r="G1059">
        <v>39190</v>
      </c>
      <c r="H1059" t="s">
        <v>137</v>
      </c>
      <c r="I1059" t="s">
        <v>135</v>
      </c>
      <c r="J1059" t="e">
        <f>VLOOKUP(F1059,[1]!china_towns_second__2[[Column1]:[Y]],3,FALSE)</f>
        <v>#N/A</v>
      </c>
      <c r="K1059" t="e">
        <f>VLOOKUP(F1059,[1]!china_towns_second__2[[Column1]:[Y]],2,FALSE)</f>
        <v>#N/A</v>
      </c>
      <c r="L1059" t="s">
        <v>3913</v>
      </c>
      <c r="M1059" t="str">
        <f>VLOOKUP(H1059,CHOOSE({1,2},Table18[Native],Table18[Name]),2,0)</f>
        <v>Ēnshī Shì</v>
      </c>
      <c r="N1059" t="str">
        <f>VLOOKUP(I1059,CHOOSE({1,2},Table18[Native],Table18[Name]),2,0)</f>
        <v>Ēnshī Tŭjiāzú Miáozú Zìzhìzhōu</v>
      </c>
      <c r="O1059" t="str">
        <f>_xlfn.CONCAT(L1059," (",N1059,")")</f>
        <v>Tunbao Xiang (Ēnshī Tŭjiāzú Miáozú Zìzhìzhōu)</v>
      </c>
      <c r="P1059" s="12" t="str">
        <f>IF(COUNTIF(O:O,O1059)&gt;1,_xlfn.CONCAT(L1059," (",M1059,")"),O1059)</f>
        <v>Tunbao Xiang (Ēnshī Tŭjiāzú Miáozú Zìzhìzhōu)</v>
      </c>
    </row>
    <row r="1060" spans="1:16" x14ac:dyDescent="0.25">
      <c r="A1060" t="s">
        <v>2557</v>
      </c>
      <c r="B1060" t="str">
        <f>IF(COUNTIF(A:A,A1060)&gt;1,_xlfn.CONCAT(A1060," (",N1060,")"),A1060)</f>
        <v>Tuōshì Zhèn</v>
      </c>
      <c r="C1060" t="str">
        <f>IF(COUNTIF(B:B,B1060)&gt;1,_xlfn.CONCAT(A1060," (",M1060,")"),B1060)</f>
        <v>Tuōshì Zhèn</v>
      </c>
      <c r="D1060" t="s">
        <v>2558</v>
      </c>
      <c r="E1060" t="s">
        <v>256</v>
      </c>
      <c r="F1060" t="str">
        <f>_xlfn.CONCAT(D1060,", ",H1060,", ",I1060,", ","湖北省")</f>
        <v>拖市镇, 天门市, 湖北省省直辖县级行政区划, 湖北省</v>
      </c>
      <c r="G1060">
        <v>58347</v>
      </c>
      <c r="H1060" t="s">
        <v>169</v>
      </c>
      <c r="I1060" t="s">
        <v>166</v>
      </c>
      <c r="J1060">
        <f>VLOOKUP(F1060,[1]!china_towns_second__2[[Column1]:[Y]],3,FALSE)</f>
        <v>30.733601376185</v>
      </c>
      <c r="K1060">
        <f>VLOOKUP(F1060,[1]!china_towns_second__2[[Column1]:[Y]],2,FALSE)</f>
        <v>112.79676929999999</v>
      </c>
      <c r="L1060" t="s">
        <v>4992</v>
      </c>
      <c r="M1060" t="str">
        <f>VLOOKUP(H1060,CHOOSE({1,2},Table18[Native],Table18[Name]),2,0)</f>
        <v>Tiānmén Shì</v>
      </c>
      <c r="N1060" t="str">
        <f>VLOOKUP(I1060,CHOOSE({1,2},Table18[Native],Table18[Name]),2,0)</f>
        <v>Húbĕi Shĕngzhíxiáxiàn Jíxíngzhèng Qūhuà</v>
      </c>
      <c r="O1060" t="str">
        <f>_xlfn.CONCAT(L1060," (",N1060,")")</f>
        <v>Tuoshi Zhen (Húbĕi Shĕngzhíxiáxiàn Jíxíngzhèng Qūhuà)</v>
      </c>
      <c r="P1060" s="12" t="str">
        <f>IF(COUNTIF(O:O,O1060)&gt;1,_xlfn.CONCAT(L1060," (",M1060,")"),O1060)</f>
        <v>Tuoshi Zhen (Húbĕi Shĕngzhíxiáxiàn Jíxíngzhèng Qūhuà)</v>
      </c>
    </row>
    <row r="1061" spans="1:16" x14ac:dyDescent="0.25">
      <c r="A1061" t="s">
        <v>1704</v>
      </c>
      <c r="B1061" t="str">
        <f>IF(COUNTIF(A:A,A1061)&gt;1,_xlfn.CONCAT(A1061," (",N1061,")"),A1061)</f>
        <v>Wàndiàn Zhèn</v>
      </c>
      <c r="C1061" t="str">
        <f>IF(COUNTIF(B:B,B1061)&gt;1,_xlfn.CONCAT(A1061," (",M1061,")"),B1061)</f>
        <v>Wàndiàn Zhèn</v>
      </c>
      <c r="D1061" t="s">
        <v>1705</v>
      </c>
      <c r="E1061" t="s">
        <v>256</v>
      </c>
      <c r="F1061" t="str">
        <f>_xlfn.CONCAT(D1061,", ",H1061,", ",I1061,", ","湖北省")</f>
        <v>万店镇, 曾都区, 随州市, 湖北省</v>
      </c>
      <c r="G1061">
        <v>42586</v>
      </c>
      <c r="H1061" t="s">
        <v>198</v>
      </c>
      <c r="I1061" t="s">
        <v>195</v>
      </c>
      <c r="J1061">
        <f>VLOOKUP(F1061,[1]!china_towns_second__2[[Column1]:[Y]],3,FALSE)</f>
        <v>31.8618068295558</v>
      </c>
      <c r="K1061">
        <f>VLOOKUP(F1061,[1]!china_towns_second__2[[Column1]:[Y]],2,FALSE)</f>
        <v>113.5088672</v>
      </c>
      <c r="L1061" t="s">
        <v>4545</v>
      </c>
      <c r="M1061" t="str">
        <f>VLOOKUP(H1061,CHOOSE({1,2},Table18[Native],Table18[Name]),2,0)</f>
        <v>Zēngdū Qū</v>
      </c>
      <c r="N1061" t="str">
        <f>VLOOKUP(I1061,CHOOSE({1,2},Table18[Native],Table18[Name]),2,0)</f>
        <v>Suízhōu Shì</v>
      </c>
      <c r="O1061" t="str">
        <f>_xlfn.CONCAT(L1061," (",N1061,")")</f>
        <v>Wandian Zhen (Suízhōu Shì)</v>
      </c>
      <c r="P1061" s="12" t="str">
        <f>IF(COUNTIF(O:O,O1061)&gt;1,_xlfn.CONCAT(L1061," (",M1061,")"),O1061)</f>
        <v>Wandian Zhen (Suízhōu Shì)</v>
      </c>
    </row>
    <row r="1062" spans="1:16" x14ac:dyDescent="0.25">
      <c r="A1062" t="s">
        <v>1706</v>
      </c>
      <c r="B1062" t="str">
        <f>IF(COUNTIF(A:A,A1062)&gt;1,_xlfn.CONCAT(A1062," (",N1062,")"),A1062)</f>
        <v>Wànfúdiàn Zhèn</v>
      </c>
      <c r="C1062" t="str">
        <f>IF(COUNTIF(B:B,B1062)&gt;1,_xlfn.CONCAT(A1062," (",M1062,")"),B1062)</f>
        <v>Wànfúdiàn Zhèn</v>
      </c>
      <c r="D1062" t="s">
        <v>1707</v>
      </c>
      <c r="E1062" t="s">
        <v>256</v>
      </c>
      <c r="F1062" t="str">
        <f>_xlfn.CONCAT(D1062,", ",H1062,", ",I1062,", ","湖北省")</f>
        <v>万福店镇, 随县, 随州市, 湖北省</v>
      </c>
      <c r="G1062">
        <v>25879</v>
      </c>
      <c r="H1062" t="s">
        <v>197</v>
      </c>
      <c r="I1062" t="s">
        <v>195</v>
      </c>
      <c r="J1062">
        <f>VLOOKUP(F1062,[1]!china_towns_second__2[[Column1]:[Y]],3,FALSE)</f>
        <v>32.017985702964701</v>
      </c>
      <c r="K1062">
        <f>VLOOKUP(F1062,[1]!china_towns_second__2[[Column1]:[Y]],2,FALSE)</f>
        <v>113.0487131</v>
      </c>
      <c r="L1062" t="s">
        <v>4546</v>
      </c>
      <c r="M1062" t="str">
        <f>VLOOKUP(H1062,CHOOSE({1,2},Table18[Native],Table18[Name]),2,0)</f>
        <v>Suí Xiàn</v>
      </c>
      <c r="N1062" t="str">
        <f>VLOOKUP(I1062,CHOOSE({1,2},Table18[Native],Table18[Name]),2,0)</f>
        <v>Suízhōu Shì</v>
      </c>
      <c r="O1062" t="str">
        <f>_xlfn.CONCAT(L1062," (",N1062,")")</f>
        <v>Wanfudian Zhen (Suízhōu Shì)</v>
      </c>
      <c r="P1062" s="12" t="str">
        <f>IF(COUNTIF(O:O,O1062)&gt;1,_xlfn.CONCAT(L1062," (",M1062,")"),O1062)</f>
        <v>Wanfudian Zhen (Suízhōu Shì)</v>
      </c>
    </row>
    <row r="1063" spans="1:16" x14ac:dyDescent="0.25">
      <c r="A1063" t="s">
        <v>2559</v>
      </c>
      <c r="B1063" t="str">
        <f>IF(COUNTIF(A:A,A1063)&gt;1,_xlfn.CONCAT(A1063," (",N1063,")"),A1063)</f>
        <v>Wángchăng Zhèn</v>
      </c>
      <c r="C1063" t="str">
        <f>IF(COUNTIF(B:B,B1063)&gt;1,_xlfn.CONCAT(A1063," (",M1063,")"),B1063)</f>
        <v>Wángchăng Zhèn</v>
      </c>
      <c r="D1063" t="s">
        <v>2560</v>
      </c>
      <c r="E1063" t="s">
        <v>256</v>
      </c>
      <c r="F1063" t="str">
        <f>_xlfn.CONCAT(D1063,", ",H1063,", ",I1063,", ","湖北省")</f>
        <v>王场镇, 潜江市, 湖北省省直辖县级行政区划, 湖北省</v>
      </c>
      <c r="G1063">
        <v>42370</v>
      </c>
      <c r="H1063" t="s">
        <v>167</v>
      </c>
      <c r="I1063" t="s">
        <v>166</v>
      </c>
      <c r="J1063">
        <f>VLOOKUP(F1063,[1]!china_towns_second__2[[Column1]:[Y]],3,FALSE)</f>
        <v>30.523973614081001</v>
      </c>
      <c r="K1063">
        <f>VLOOKUP(F1063,[1]!china_towns_second__2[[Column1]:[Y]],2,FALSE)</f>
        <v>112.750974</v>
      </c>
      <c r="L1063" t="s">
        <v>4993</v>
      </c>
      <c r="M1063" t="str">
        <f>VLOOKUP(H1063,CHOOSE({1,2},Table18[Native],Table18[Name]),2,0)</f>
        <v>Qiánjiāng Shì</v>
      </c>
      <c r="N1063" t="str">
        <f>VLOOKUP(I1063,CHOOSE({1,2},Table18[Native],Table18[Name]),2,0)</f>
        <v>Húbĕi Shĕngzhíxiáxiàn Jíxíngzhèng Qūhuà</v>
      </c>
      <c r="O1063" t="str">
        <f>_xlfn.CONCAT(L1063," (",N1063,")")</f>
        <v>Wangchang Zhen (Húbĕi Shĕngzhíxiáxiàn Jíxíngzhèng Qūhuà)</v>
      </c>
      <c r="P1063" s="12" t="str">
        <f>IF(COUNTIF(O:O,O1063)&gt;1,_xlfn.CONCAT(L1063," (",M1063,")"),O1063)</f>
        <v>Wangchang Zhen (Qiánjiāng Shì)</v>
      </c>
    </row>
    <row r="1064" spans="1:16" x14ac:dyDescent="0.25">
      <c r="A1064" t="s">
        <v>2561</v>
      </c>
      <c r="B1064" t="str">
        <f>IF(COUNTIF(A:A,A1064)&gt;1,_xlfn.CONCAT(A1064," (",N1064,")"),A1064)</f>
        <v>Wāngchăng Zhèn</v>
      </c>
      <c r="C1064" t="str">
        <f>IF(COUNTIF(B:B,B1064)&gt;1,_xlfn.CONCAT(A1064," (",M1064,")"),B1064)</f>
        <v>Wāngchăng Zhèn</v>
      </c>
      <c r="D1064" t="s">
        <v>2562</v>
      </c>
      <c r="E1064" t="s">
        <v>256</v>
      </c>
      <c r="F1064" t="str">
        <f>_xlfn.CONCAT(D1064,", ",H1064,", ",I1064,", ","湖北省")</f>
        <v>汪场镇, 天门市, 湖北省省直辖县级行政区划, 湖北省</v>
      </c>
      <c r="G1064">
        <v>39225</v>
      </c>
      <c r="H1064" t="s">
        <v>169</v>
      </c>
      <c r="I1064" t="s">
        <v>166</v>
      </c>
      <c r="J1064">
        <f>VLOOKUP(F1064,[1]!china_towns_second__2[[Column1]:[Y]],3,FALSE)</f>
        <v>30.610143676715801</v>
      </c>
      <c r="K1064">
        <f>VLOOKUP(F1064,[1]!china_towns_second__2[[Column1]:[Y]],2,FALSE)</f>
        <v>113.01435360000001</v>
      </c>
      <c r="L1064" t="s">
        <v>4993</v>
      </c>
      <c r="M1064" t="str">
        <f>VLOOKUP(H1064,CHOOSE({1,2},Table18[Native],Table18[Name]),2,0)</f>
        <v>Tiānmén Shì</v>
      </c>
      <c r="N1064" t="str">
        <f>VLOOKUP(I1064,CHOOSE({1,2},Table18[Native],Table18[Name]),2,0)</f>
        <v>Húbĕi Shĕngzhíxiáxiàn Jíxíngzhèng Qūhuà</v>
      </c>
      <c r="O1064" t="str">
        <f>_xlfn.CONCAT(L1064," (",N1064,")")</f>
        <v>Wangchang Zhen (Húbĕi Shĕngzhíxiáxiàn Jíxíngzhèng Qūhuà)</v>
      </c>
      <c r="P1064" s="12" t="str">
        <f>IF(COUNTIF(O:O,O1064)&gt;1,_xlfn.CONCAT(L1064," (",M1064,")"),O1064)</f>
        <v>Wangchang Zhen (Tiānmén Shì)</v>
      </c>
    </row>
    <row r="1065" spans="1:16" x14ac:dyDescent="0.25">
      <c r="A1065" t="s">
        <v>2379</v>
      </c>
      <c r="B1065" t="str">
        <f>IF(COUNTIF(A:A,A1065)&gt;1,_xlfn.CONCAT(A1065," (",N1065,")"),A1065)</f>
        <v>Wángchéng Zhèn</v>
      </c>
      <c r="C1065" t="str">
        <f>IF(COUNTIF(B:B,B1065)&gt;1,_xlfn.CONCAT(A1065," (",M1065,")"),B1065)</f>
        <v>Wángchéng Zhèn</v>
      </c>
      <c r="D1065" t="s">
        <v>2380</v>
      </c>
      <c r="E1065" t="s">
        <v>256</v>
      </c>
      <c r="F1065" t="str">
        <f>_xlfn.CONCAT(D1065,", ",H1065,", ",I1065,", ","湖北省")</f>
        <v>王城镇, 枣阳市, 襄阳市, 湖北省</v>
      </c>
      <c r="G1065">
        <v>40964</v>
      </c>
      <c r="H1065" t="s">
        <v>222</v>
      </c>
      <c r="I1065" t="s">
        <v>213</v>
      </c>
      <c r="J1065">
        <f>VLOOKUP(F1065,[1]!china_towns_second__2[[Column1]:[Y]],3,FALSE)</f>
        <v>31.910064400694601</v>
      </c>
      <c r="K1065">
        <f>VLOOKUP(F1065,[1]!china_towns_second__2[[Column1]:[Y]],2,FALSE)</f>
        <v>112.91525420000001</v>
      </c>
      <c r="L1065" t="s">
        <v>4902</v>
      </c>
      <c r="M1065" t="str">
        <f>VLOOKUP(H1065,CHOOSE({1,2},Table18[Native],Table18[Name]),2,0)</f>
        <v>Zăoyáng Shì</v>
      </c>
      <c r="N1065" t="str">
        <f>VLOOKUP(I1065,CHOOSE({1,2},Table18[Native],Table18[Name]),2,0)</f>
        <v>Xiāngyáng Shì</v>
      </c>
      <c r="O1065" t="str">
        <f>_xlfn.CONCAT(L1065," (",N1065,")")</f>
        <v>Wangcheng Zhen (Xiāngyáng Shì)</v>
      </c>
      <c r="P1065" s="12" t="str">
        <f>IF(COUNTIF(O:O,O1065)&gt;1,_xlfn.CONCAT(L1065," (",M1065,")"),O1065)</f>
        <v>Wangcheng Zhen (Xiāngyáng Shì)</v>
      </c>
    </row>
    <row r="1066" spans="1:16" x14ac:dyDescent="0.25">
      <c r="A1066" t="s">
        <v>2768</v>
      </c>
      <c r="B1066" t="str">
        <f>IF(COUNTIF(A:A,A1066)&gt;1,_xlfn.CONCAT(A1066," (",N1066,")"),A1066)</f>
        <v>Wángdiàn Zhèn (Xiàogăn Shì)</v>
      </c>
      <c r="C1066" t="str">
        <f>IF(COUNTIF(B:B,B1066)&gt;1,_xlfn.CONCAT(A1066," (",M1066,")"),B1066)</f>
        <v>Wángdiàn Zhèn (Xiàogăn Shì)</v>
      </c>
      <c r="D1066" t="s">
        <v>2769</v>
      </c>
      <c r="E1066" t="s">
        <v>256</v>
      </c>
      <c r="F1066" t="str">
        <f>_xlfn.CONCAT(D1066,", ",H1066,", ",I1066,", ","湖北省")</f>
        <v>王店镇, 孝昌县, 孝感市, 湖北省</v>
      </c>
      <c r="G1066">
        <v>39985</v>
      </c>
      <c r="H1066" t="s">
        <v>234</v>
      </c>
      <c r="I1066" t="s">
        <v>230</v>
      </c>
      <c r="J1066">
        <f>VLOOKUP(F1066,[1]!china_towns_second__2[[Column1]:[Y]],3,FALSE)</f>
        <v>31.391033658384199</v>
      </c>
      <c r="K1066">
        <f>VLOOKUP(F1066,[1]!china_towns_second__2[[Column1]:[Y]],2,FALSE)</f>
        <v>114.0042751</v>
      </c>
      <c r="L1066" t="s">
        <v>5103</v>
      </c>
      <c r="M1066" t="str">
        <f>VLOOKUP(H1066,CHOOSE({1,2},Table18[Native],Table18[Name]),2,0)</f>
        <v>Xiàochāng Xiàn</v>
      </c>
      <c r="N1066" t="str">
        <f>VLOOKUP(I1066,CHOOSE({1,2},Table18[Native],Table18[Name]),2,0)</f>
        <v>Xiàogăn Shì</v>
      </c>
      <c r="O1066" t="str">
        <f>_xlfn.CONCAT(L1066," (",N1066,")")</f>
        <v>Wangdian Zhen (Xiaogan Shi) (Xiàogăn Shì)</v>
      </c>
      <c r="P1066" s="12" t="str">
        <f>IF(COUNTIF(O:O,O1066)&gt;1,_xlfn.CONCAT(L1066," (",M1066,")"),O1066)</f>
        <v>Wangdian Zhen (Xiaogan Shi) (Xiàogăn Shì)</v>
      </c>
    </row>
    <row r="1067" spans="1:16" x14ac:dyDescent="0.25">
      <c r="A1067" t="s">
        <v>2768</v>
      </c>
      <c r="B1067" t="str">
        <f>IF(COUNTIF(A:A,A1067)&gt;1,_xlfn.CONCAT(A1067," (",N1067,")"),A1067)</f>
        <v>Wángdiàn Zhèn (Yíchāng Shì)</v>
      </c>
      <c r="C1067" t="str">
        <f>IF(COUNTIF(B:B,B1067)&gt;1,_xlfn.CONCAT(A1067," (",M1067,")"),B1067)</f>
        <v>Wángdiàn Zhèn (Yíchāng Shì)</v>
      </c>
      <c r="D1067" t="s">
        <v>2769</v>
      </c>
      <c r="E1067" t="s">
        <v>256</v>
      </c>
      <c r="F1067" t="str">
        <f>_xlfn.CONCAT(D1067,", ",H1067,", ",I1067,", ","湖北省")</f>
        <v>王店镇, 当阳市, 宜昌市, 湖北省</v>
      </c>
      <c r="G1067">
        <v>39481</v>
      </c>
      <c r="H1067" t="s">
        <v>240</v>
      </c>
      <c r="I1067" t="s">
        <v>238</v>
      </c>
      <c r="J1067">
        <f>VLOOKUP(F1067,[1]!china_towns_second__2[[Column1]:[Y]],3,FALSE)</f>
        <v>30.7320997333291</v>
      </c>
      <c r="K1067">
        <f>VLOOKUP(F1067,[1]!china_towns_second__2[[Column1]:[Y]],2,FALSE)</f>
        <v>111.6606759</v>
      </c>
      <c r="L1067" t="s">
        <v>5218</v>
      </c>
      <c r="M1067" t="str">
        <f>VLOOKUP(H1067,CHOOSE({1,2},Table18[Native],Table18[Name]),2,0)</f>
        <v>Dāngyáng Shì</v>
      </c>
      <c r="N1067" t="str">
        <f>VLOOKUP(I1067,CHOOSE({1,2},Table18[Native],Table18[Name]),2,0)</f>
        <v>Yíchāng Shì</v>
      </c>
      <c r="O1067" t="str">
        <f>_xlfn.CONCAT(L1067," (",N1067,")")</f>
        <v>Wangdian Zhen (Yichang Shi) (Yíchāng Shì)</v>
      </c>
      <c r="P1067" s="12" t="str">
        <f>IF(COUNTIF(O:O,O1067)&gt;1,_xlfn.CONCAT(L1067," (",M1067,")"),O1067)</f>
        <v>Wangdian Zhen (Yichang Shi) (Yíchāng Shì)</v>
      </c>
    </row>
    <row r="1068" spans="1:16" x14ac:dyDescent="0.25">
      <c r="A1068" t="s">
        <v>1574</v>
      </c>
      <c r="B1068" t="str">
        <f>IF(COUNTIF(A:A,A1068)&gt;1,_xlfn.CONCAT(A1068," (",N1068,")"),A1068)</f>
        <v>Wàngfŭzuò Línchăng</v>
      </c>
      <c r="C1068" t="str">
        <f>IF(COUNTIF(B:B,B1068)&gt;1,_xlfn.CONCAT(A1068," (",M1068,")"),B1068)</f>
        <v>Wàngfŭzuò Línchăng</v>
      </c>
      <c r="D1068" t="s">
        <v>1575</v>
      </c>
      <c r="E1068" t="s">
        <v>267</v>
      </c>
      <c r="F1068" t="str">
        <f>_xlfn.CONCAT(D1068,", ",H1068,", ",I1068,", ","湖北省")</f>
        <v>望府座林场, 竹溪县, 十堰市, 湖北省</v>
      </c>
      <c r="G1068">
        <v>163</v>
      </c>
      <c r="H1068" t="s">
        <v>194</v>
      </c>
      <c r="I1068" t="s">
        <v>186</v>
      </c>
      <c r="J1068">
        <f>VLOOKUP(F1068,[1]!china_towns_second__2[[Column1]:[Y]],3,FALSE)</f>
        <v>31.931873102877599</v>
      </c>
      <c r="K1068">
        <f>VLOOKUP(F1068,[1]!china_towns_second__2[[Column1]:[Y]],2,FALSE)</f>
        <v>109.85231640000001</v>
      </c>
      <c r="L1068" t="s">
        <v>4477</v>
      </c>
      <c r="M1068" t="str">
        <f>VLOOKUP(H1068,CHOOSE({1,2},Table18[Native],Table18[Name]),2,0)</f>
        <v>Zhúxī Xiàn</v>
      </c>
      <c r="N1068" t="str">
        <f>VLOOKUP(I1068,CHOOSE({1,2},Table18[Native],Table18[Name]),2,0)</f>
        <v>Shíyàn Shì</v>
      </c>
      <c r="O1068" t="str">
        <f>_xlfn.CONCAT(L1068," (",N1068,")")</f>
        <v>Wangfuzuo Linchang (Shíyàn Shì)</v>
      </c>
      <c r="P1068" s="12" t="str">
        <f>IF(COUNTIF(O:O,O1068)&gt;1,_xlfn.CONCAT(L1068," (",M1068,")"),O1068)</f>
        <v>Wangfuzuo Linchang (Shíyàn Shì)</v>
      </c>
    </row>
    <row r="1069" spans="1:16" x14ac:dyDescent="0.25">
      <c r="A1069" t="s">
        <v>759</v>
      </c>
      <c r="B1069" t="str">
        <f>IF(COUNTIF(A:A,A1069)&gt;1,_xlfn.CONCAT(A1069," (",N1069,")"),A1069)</f>
        <v>Wānggăng Zhèn</v>
      </c>
      <c r="C1069" t="str">
        <f>IF(COUNTIF(B:B,B1069)&gt;1,_xlfn.CONCAT(A1069," (",M1069,")"),B1069)</f>
        <v>Wānggăng Zhèn</v>
      </c>
      <c r="D1069" t="s">
        <v>760</v>
      </c>
      <c r="E1069" t="s">
        <v>256</v>
      </c>
      <c r="F1069" t="str">
        <f>_xlfn.CONCAT(D1069,", ",H1069,", ",I1069,", ","湖北省")</f>
        <v>汪岗镇, 浠水县, 黄冈市, 湖北省</v>
      </c>
      <c r="G1069">
        <v>49785</v>
      </c>
      <c r="H1069" t="s">
        <v>157</v>
      </c>
      <c r="I1069" t="s">
        <v>148</v>
      </c>
      <c r="J1069">
        <f>VLOOKUP(F1069,[1]!china_towns_second__2[[Column1]:[Y]],3,FALSE)</f>
        <v>30.616400662394501</v>
      </c>
      <c r="K1069">
        <f>VLOOKUP(F1069,[1]!china_towns_second__2[[Column1]:[Y]],2,FALSE)</f>
        <v>115.1917691</v>
      </c>
      <c r="L1069" t="s">
        <v>4071</v>
      </c>
      <c r="M1069" t="str">
        <f>VLOOKUP(H1069,CHOOSE({1,2},Table18[Native],Table18[Name]),2,0)</f>
        <v>Xīshuĭ Xiàn</v>
      </c>
      <c r="N1069" t="str">
        <f>VLOOKUP(I1069,CHOOSE({1,2},Table18[Native],Table18[Name]),2,0)</f>
        <v>Huánggāng Shì</v>
      </c>
      <c r="O1069" t="str">
        <f>_xlfn.CONCAT(L1069," (",N1069,")")</f>
        <v>Wanggang Zhen (Huánggāng Shì)</v>
      </c>
      <c r="P1069" s="12" t="str">
        <f>IF(COUNTIF(O:O,O1069)&gt;1,_xlfn.CONCAT(L1069," (",M1069,")"),O1069)</f>
        <v>Wanggang Zhen (Huánggāng Shì)</v>
      </c>
    </row>
    <row r="1070" spans="1:16" x14ac:dyDescent="0.25">
      <c r="A1070" t="s">
        <v>1993</v>
      </c>
      <c r="B1070" t="str">
        <f>IF(COUNTIF(A:A,A1070)&gt;1,_xlfn.CONCAT(A1070," (",N1070,")"),A1070)</f>
        <v>Wāngjí Jiēdào</v>
      </c>
      <c r="C1070" t="str">
        <f>IF(COUNTIF(B:B,B1070)&gt;1,_xlfn.CONCAT(A1070," (",M1070,")"),B1070)</f>
        <v>Wāngjí Jiēdào</v>
      </c>
      <c r="D1070" t="s">
        <v>1994</v>
      </c>
      <c r="E1070" t="s">
        <v>270</v>
      </c>
      <c r="F1070" t="str">
        <f>_xlfn.CONCAT(D1070,", ",H1070,", ",I1070,", ","湖北省")</f>
        <v>汪集街道, 新洲区, 武汉市, 湖北省</v>
      </c>
      <c r="G1070">
        <v>66500</v>
      </c>
      <c r="H1070" t="s">
        <v>212</v>
      </c>
      <c r="I1070" t="s">
        <v>199</v>
      </c>
      <c r="J1070">
        <f>VLOOKUP(F1070,[1]!china_towns_second__2[[Column1]:[Y]],3,FALSE)</f>
        <v>30.771564932200999</v>
      </c>
      <c r="K1070">
        <f>VLOOKUP(F1070,[1]!china_towns_second__2[[Column1]:[Y]],2,FALSE)</f>
        <v>114.6957039</v>
      </c>
      <c r="L1070" t="s">
        <v>4694</v>
      </c>
      <c r="M1070" t="str">
        <f>VLOOKUP(H1070,CHOOSE({1,2},Table18[Native],Table18[Name]),2,0)</f>
        <v>Xīnzhōu Qū</v>
      </c>
      <c r="N1070" t="str">
        <f>VLOOKUP(I1070,CHOOSE({1,2},Table18[Native],Table18[Name]),2,0)</f>
        <v>Wŭhàn Shì</v>
      </c>
      <c r="O1070" t="str">
        <f>_xlfn.CONCAT(L1070," (",N1070,")")</f>
        <v>Wangji Jiedao (Wŭhàn Shì)</v>
      </c>
      <c r="P1070" s="12" t="str">
        <f>IF(COUNTIF(O:O,O1070)&gt;1,_xlfn.CONCAT(L1070," (",M1070,")"),O1070)</f>
        <v>Wangji Jiedao (Wŭhàn Shì)</v>
      </c>
    </row>
    <row r="1071" spans="1:16" x14ac:dyDescent="0.25">
      <c r="A1071" t="s">
        <v>2381</v>
      </c>
      <c r="B1071" t="str">
        <f>IF(COUNTIF(A:A,A1071)&gt;1,_xlfn.CONCAT(A1071," (",N1071,")"),A1071)</f>
        <v>Wángjí Zhèn</v>
      </c>
      <c r="C1071" t="str">
        <f>IF(COUNTIF(B:B,B1071)&gt;1,_xlfn.CONCAT(A1071," (",M1071,")"),B1071)</f>
        <v>Wángjí Zhèn</v>
      </c>
      <c r="D1071" t="s">
        <v>2382</v>
      </c>
      <c r="E1071" t="s">
        <v>256</v>
      </c>
      <c r="F1071" t="str">
        <f>_xlfn.CONCAT(D1071,", ",H1071,", ",I1071,", ","湖北省")</f>
        <v>王集镇, 宜城市, 襄阳市, 湖北省</v>
      </c>
      <c r="G1071">
        <v>34258</v>
      </c>
      <c r="H1071" t="s">
        <v>221</v>
      </c>
      <c r="I1071" t="s">
        <v>213</v>
      </c>
      <c r="J1071">
        <f>VLOOKUP(F1071,[1]!china_towns_second__2[[Column1]:[Y]],3,FALSE)</f>
        <v>31.834105310152498</v>
      </c>
      <c r="K1071">
        <f>VLOOKUP(F1071,[1]!china_towns_second__2[[Column1]:[Y]],2,FALSE)</f>
        <v>112.2524013</v>
      </c>
      <c r="L1071" t="s">
        <v>4903</v>
      </c>
      <c r="M1071" t="str">
        <f>VLOOKUP(H1071,CHOOSE({1,2},Table18[Native],Table18[Name]),2,0)</f>
        <v>Yíchéng Shì</v>
      </c>
      <c r="N1071" t="str">
        <f>VLOOKUP(I1071,CHOOSE({1,2},Table18[Native],Table18[Name]),2,0)</f>
        <v>Xiāngyáng Shì</v>
      </c>
      <c r="O1071" t="str">
        <f>_xlfn.CONCAT(L1071," (",N1071,")")</f>
        <v>Wangji Zhen (Xiāngyáng Shì)</v>
      </c>
      <c r="P1071" s="12" t="str">
        <f>IF(COUNTIF(O:O,O1071)&gt;1,_xlfn.CONCAT(L1071," (",M1071,")"),O1071)</f>
        <v>Wangji Zhen (Xiāngyáng Shì)</v>
      </c>
    </row>
    <row r="1072" spans="1:16" x14ac:dyDescent="0.25">
      <c r="A1072" t="s">
        <v>2995</v>
      </c>
      <c r="B1072" t="str">
        <f>IF(COUNTIF(A:A,A1072)&gt;1,_xlfn.CONCAT(A1072," (",N1072,")"),A1072)</f>
        <v>Wángjiāfàn Zhèn</v>
      </c>
      <c r="C1072" t="str">
        <f>IF(COUNTIF(B:B,B1072)&gt;1,_xlfn.CONCAT(A1072," (",M1072,")"),B1072)</f>
        <v>Wángjiāfàn Zhèn</v>
      </c>
      <c r="D1072" t="s">
        <v>2996</v>
      </c>
      <c r="E1072" t="s">
        <v>256</v>
      </c>
      <c r="F1072" t="str">
        <f>_xlfn.CONCAT(D1072,", ",H1072,", ",I1072,", ","湖北省")</f>
        <v>王家畈镇, 宜都市, 宜昌市, 湖北省</v>
      </c>
      <c r="G1072">
        <v>29747</v>
      </c>
      <c r="H1072" t="s">
        <v>247</v>
      </c>
      <c r="I1072" t="s">
        <v>238</v>
      </c>
      <c r="J1072">
        <f>VLOOKUP(F1072,[1]!china_towns_second__2[[Column1]:[Y]],3,FALSE)</f>
        <v>30.178907679328798</v>
      </c>
      <c r="K1072">
        <f>VLOOKUP(F1072,[1]!china_towns_second__2[[Column1]:[Y]],2,FALSE)</f>
        <v>111.2807</v>
      </c>
      <c r="L1072" t="s">
        <v>5219</v>
      </c>
      <c r="M1072" t="str">
        <f>VLOOKUP(H1072,CHOOSE({1,2},Table18[Native],Table18[Name]),2,0)</f>
        <v>Yídū Shì</v>
      </c>
      <c r="N1072" t="str">
        <f>VLOOKUP(I1072,CHOOSE({1,2},Table18[Native],Table18[Name]),2,0)</f>
        <v>Yíchāng Shì</v>
      </c>
      <c r="O1072" t="str">
        <f>_xlfn.CONCAT(L1072," (",N1072,")")</f>
        <v>Wangjiafan Zhen (Yíchāng Shì)</v>
      </c>
      <c r="P1072" s="12" t="str">
        <f>IF(COUNTIF(O:O,O1072)&gt;1,_xlfn.CONCAT(L1072," (",M1072,")"),O1072)</f>
        <v>Wangjiafan Zhen (Yíchāng Shì)</v>
      </c>
    </row>
    <row r="1073" spans="1:16" x14ac:dyDescent="0.25">
      <c r="A1073" t="s">
        <v>1991</v>
      </c>
      <c r="B1073" t="str">
        <f>IF(COUNTIF(A:A,A1073)&gt;1,_xlfn.CONCAT(A1073," (",N1073,")"),A1073)</f>
        <v>Wángjiāhé Jiēdào</v>
      </c>
      <c r="C1073" t="str">
        <f>IF(COUNTIF(B:B,B1073)&gt;1,_xlfn.CONCAT(A1073," (",M1073,")"),B1073)</f>
        <v>Wángjiāhé Jiēdào</v>
      </c>
      <c r="D1073" t="s">
        <v>1992</v>
      </c>
      <c r="E1073" t="s">
        <v>270</v>
      </c>
      <c r="F1073" t="str">
        <f>_xlfn.CONCAT(D1073,", ",H1073,", ",I1073,", ","湖北省")</f>
        <v>王家河街道, 黄陂区, 武汉市, 湖北省</v>
      </c>
      <c r="G1073">
        <v>45220</v>
      </c>
      <c r="H1073" t="s">
        <v>205</v>
      </c>
      <c r="I1073" t="s">
        <v>199</v>
      </c>
      <c r="J1073">
        <f>VLOOKUP(F1073,[1]!china_towns_second__2[[Column1]:[Y]],3,FALSE)</f>
        <v>30.9770504209698</v>
      </c>
      <c r="K1073">
        <f>VLOOKUP(F1073,[1]!china_towns_second__2[[Column1]:[Y]],2,FALSE)</f>
        <v>114.43577689999999</v>
      </c>
      <c r="L1073" t="s">
        <v>4693</v>
      </c>
      <c r="M1073" t="str">
        <f>VLOOKUP(H1073,CHOOSE({1,2},Table18[Native],Table18[Name]),2,0)</f>
        <v>Huángpí Qū</v>
      </c>
      <c r="N1073" t="str">
        <f>VLOOKUP(I1073,CHOOSE({1,2},Table18[Native],Table18[Name]),2,0)</f>
        <v>Wŭhàn Shì</v>
      </c>
      <c r="O1073" t="str">
        <f>_xlfn.CONCAT(L1073," (",N1073,")")</f>
        <v>Wangjiahe Jiedao (Wŭhàn Shì)</v>
      </c>
      <c r="P1073" s="12" t="str">
        <f>IF(COUNTIF(O:O,O1073)&gt;1,_xlfn.CONCAT(L1073," (",M1073,")"),O1073)</f>
        <v>Wangjiahe Jiedao (Wŭhàn Shì)</v>
      </c>
    </row>
    <row r="1074" spans="1:16" x14ac:dyDescent="0.25">
      <c r="A1074" t="s">
        <v>1286</v>
      </c>
      <c r="B1074" t="str">
        <f>IF(COUNTIF(A:A,A1074)&gt;1,_xlfn.CONCAT(A1074," (",N1074,")"),A1074)</f>
        <v>Wángjiāqiáo Zhèn</v>
      </c>
      <c r="C1074" t="str">
        <f>IF(COUNTIF(B:B,B1074)&gt;1,_xlfn.CONCAT(A1074," (",M1074,")"),B1074)</f>
        <v>Wángjiāqiáo Zhèn</v>
      </c>
      <c r="D1074" t="s">
        <v>1287</v>
      </c>
      <c r="E1074" t="s">
        <v>256</v>
      </c>
      <c r="F1074" t="str">
        <f>_xlfn.CONCAT(D1074,", ",H1074,", ",I1074,", ","湖北省")</f>
        <v>王家桥镇, 松滋市, 荆州市, 湖北省</v>
      </c>
      <c r="G1074">
        <v>44780</v>
      </c>
      <c r="H1074" t="s">
        <v>185</v>
      </c>
      <c r="I1074" t="s">
        <v>177</v>
      </c>
      <c r="J1074">
        <f>VLOOKUP(F1074,[1]!china_towns_second__2[[Column1]:[Y]],3,FALSE)</f>
        <v>30.144272844166601</v>
      </c>
      <c r="K1074">
        <f>VLOOKUP(F1074,[1]!china_towns_second__2[[Column1]:[Y]],2,FALSE)</f>
        <v>111.6526338</v>
      </c>
      <c r="L1074" t="s">
        <v>4327</v>
      </c>
      <c r="M1074" t="str">
        <f>VLOOKUP(H1074,CHOOSE({1,2},Table18[Native],Table18[Name]),2,0)</f>
        <v>Sōngzī Shì</v>
      </c>
      <c r="N1074" t="str">
        <f>VLOOKUP(I1074,CHOOSE({1,2},Table18[Native],Table18[Name]),2,0)</f>
        <v>Jīngzhōu Shì</v>
      </c>
      <c r="O1074" t="str">
        <f>_xlfn.CONCAT(L1074," (",N1074,")")</f>
        <v>Wangjiaqiao Zhen (Jīngzhōu Shì)</v>
      </c>
      <c r="P1074" s="12" t="str">
        <f>IF(COUNTIF(O:O,O1074)&gt;1,_xlfn.CONCAT(L1074," (",M1074,")"),O1074)</f>
        <v>Wangjiaqiao Zhen (Jīngzhōu Shì)</v>
      </c>
    </row>
    <row r="1075" spans="1:16" x14ac:dyDescent="0.25">
      <c r="A1075" t="s">
        <v>1288</v>
      </c>
      <c r="B1075" t="str">
        <f>IF(COUNTIF(A:A,A1075)&gt;1,_xlfn.CONCAT(A1075," (",N1075,")"),A1075)</f>
        <v>Wāngqiáo Zhèn</v>
      </c>
      <c r="C1075" t="str">
        <f>IF(COUNTIF(B:B,B1075)&gt;1,_xlfn.CONCAT(A1075," (",M1075,")"),B1075)</f>
        <v>Wāngqiáo Zhèn</v>
      </c>
      <c r="D1075" t="s">
        <v>1289</v>
      </c>
      <c r="E1075" t="s">
        <v>256</v>
      </c>
      <c r="F1075" t="str">
        <f>_xlfn.CONCAT(D1075,", ",H1075,", ",I1075,", ","湖北省")</f>
        <v>汪桥镇, 监利市, 荆州市, 湖北省</v>
      </c>
      <c r="G1075">
        <v>57487</v>
      </c>
      <c r="H1075" t="s">
        <v>181</v>
      </c>
      <c r="I1075" t="s">
        <v>177</v>
      </c>
      <c r="J1075">
        <f>VLOOKUP(F1075,[1]!china_towns_second__2[[Column1]:[Y]],3,FALSE)</f>
        <v>29.970099314989799</v>
      </c>
      <c r="K1075">
        <f>VLOOKUP(F1075,[1]!china_towns_second__2[[Column1]:[Y]],2,FALSE)</f>
        <v>112.7414936</v>
      </c>
      <c r="L1075" t="s">
        <v>4328</v>
      </c>
      <c r="M1075" t="str">
        <f>VLOOKUP(H1075,CHOOSE({1,2},Table18[Native],Table18[Name]),2,0)</f>
        <v>Jiānlì Shì</v>
      </c>
      <c r="N1075" t="str">
        <f>VLOOKUP(I1075,CHOOSE({1,2},Table18[Native],Table18[Name]),2,0)</f>
        <v>Jīngzhōu Shì</v>
      </c>
      <c r="O1075" t="str">
        <f>_xlfn.CONCAT(L1075," (",N1075,")")</f>
        <v>Wangqiao Zhen (Jīngzhōu Shì)</v>
      </c>
      <c r="P1075" s="12" t="str">
        <f>IF(COUNTIF(O:O,O1075)&gt;1,_xlfn.CONCAT(L1075," (",M1075,")"),O1075)</f>
        <v>Wangqiao Zhen (Jīngzhōu Shì)</v>
      </c>
    </row>
    <row r="1076" spans="1:16" x14ac:dyDescent="0.25">
      <c r="A1076" t="s">
        <v>932</v>
      </c>
      <c r="B1076" t="str">
        <f>IF(COUNTIF(A:A,A1076)&gt;1,_xlfn.CONCAT(A1076," (",N1076,")"),A1076)</f>
        <v>Wāngrén Zhèn</v>
      </c>
      <c r="C1076" t="str">
        <f>IF(COUNTIF(B:B,B1076)&gt;1,_xlfn.CONCAT(A1076," (",M1076,")"),B1076)</f>
        <v>Wāngrén Zhèn</v>
      </c>
      <c r="D1076" t="s">
        <v>933</v>
      </c>
      <c r="E1076" t="s">
        <v>256</v>
      </c>
      <c r="F1076" t="str">
        <f>_xlfn.CONCAT(D1076,", ",H1076,", ",I1076,", ","湖北省")</f>
        <v>汪仁镇, 大冶市, 黄石市, 湖北省</v>
      </c>
      <c r="G1076">
        <v>38778</v>
      </c>
      <c r="H1076" t="s">
        <v>160</v>
      </c>
      <c r="I1076" t="s">
        <v>159</v>
      </c>
      <c r="J1076">
        <f>VLOOKUP(F1076,[1]!china_towns_second__2[[Column1]:[Y]],3,FALSE)</f>
        <v>30.139025601986098</v>
      </c>
      <c r="K1076">
        <f>VLOOKUP(F1076,[1]!china_towns_second__2[[Column1]:[Y]],2,FALSE)</f>
        <v>115.11085300000001</v>
      </c>
      <c r="L1076" t="s">
        <v>4150</v>
      </c>
      <c r="M1076" t="str">
        <f>VLOOKUP(H1076,CHOOSE({1,2},Table18[Native],Table18[Name]),2,0)</f>
        <v>Dàyĕ Shì</v>
      </c>
      <c r="N1076" t="str">
        <f>VLOOKUP(I1076,CHOOSE({1,2},Table18[Native],Table18[Name]),2,0)</f>
        <v>Huángshí Shì</v>
      </c>
      <c r="O1076" t="str">
        <f>_xlfn.CONCAT(L1076," (",N1076,")")</f>
        <v>Wangren Zhen (Huángshí Shì)</v>
      </c>
      <c r="P1076" s="12" t="str">
        <f>IF(COUNTIF(O:O,O1076)&gt;1,_xlfn.CONCAT(L1076," (",M1076,")"),O1076)</f>
        <v>Wangren Zhen (Huángshí Shì)</v>
      </c>
    </row>
    <row r="1077" spans="1:16" x14ac:dyDescent="0.25">
      <c r="A1077" t="s">
        <v>1290</v>
      </c>
      <c r="B1077" t="str">
        <f>IF(COUNTIF(A:A,A1077)&gt;1,_xlfn.CONCAT(A1077," (",N1077,")"),A1077)</f>
        <v>Wăngshì Zhèn</v>
      </c>
      <c r="C1077" t="str">
        <f>IF(COUNTIF(B:B,B1077)&gt;1,_xlfn.CONCAT(A1077," (",M1077,")"),B1077)</f>
        <v>Wăngshì Zhèn</v>
      </c>
      <c r="D1077" t="s">
        <v>1291</v>
      </c>
      <c r="E1077" t="s">
        <v>256</v>
      </c>
      <c r="F1077" t="str">
        <f>_xlfn.CONCAT(D1077,", ",H1077,", ",I1077,", ","湖北省")</f>
        <v>网市镇, 监利市, 荆州市, 湖北省</v>
      </c>
      <c r="G1077">
        <v>39050</v>
      </c>
      <c r="H1077" t="s">
        <v>181</v>
      </c>
      <c r="I1077" t="s">
        <v>177</v>
      </c>
      <c r="J1077">
        <f>VLOOKUP(F1077,[1]!china_towns_second__2[[Column1]:[Y]],3,FALSE)</f>
        <v>30.094349204990898</v>
      </c>
      <c r="K1077">
        <f>VLOOKUP(F1077,[1]!china_towns_second__2[[Column1]:[Y]],2,FALSE)</f>
        <v>113.1093746</v>
      </c>
      <c r="L1077" t="s">
        <v>4329</v>
      </c>
      <c r="M1077" t="str">
        <f>VLOOKUP(H1077,CHOOSE({1,2},Table18[Native],Table18[Name]),2,0)</f>
        <v>Jiānlì Shì</v>
      </c>
      <c r="N1077" t="str">
        <f>VLOOKUP(I1077,CHOOSE({1,2},Table18[Native],Table18[Name]),2,0)</f>
        <v>Jīngzhōu Shì</v>
      </c>
      <c r="O1077" t="str">
        <f>_xlfn.CONCAT(L1077," (",N1077,")")</f>
        <v>Wangshi Zhen (Jīngzhōu Shì)</v>
      </c>
      <c r="P1077" s="12" t="str">
        <f>IF(COUNTIF(O:O,O1077)&gt;1,_xlfn.CONCAT(L1077," (",M1077,")"),O1077)</f>
        <v>Wangshi Zhen (Jīngzhōu Shì)</v>
      </c>
    </row>
    <row r="1078" spans="1:16" x14ac:dyDescent="0.25">
      <c r="A1078" t="s">
        <v>934</v>
      </c>
      <c r="B1078" t="str">
        <f>IF(COUNTIF(A:A,A1078)&gt;1,_xlfn.CONCAT(A1078," (",N1078,")"),A1078)</f>
        <v>Wángyīng Zhèn</v>
      </c>
      <c r="C1078" t="str">
        <f>IF(COUNTIF(B:B,B1078)&gt;1,_xlfn.CONCAT(A1078," (",M1078,")"),B1078)</f>
        <v>Wángyīng Zhèn</v>
      </c>
      <c r="D1078" t="s">
        <v>935</v>
      </c>
      <c r="E1078" t="s">
        <v>256</v>
      </c>
      <c r="F1078" t="str">
        <f>_xlfn.CONCAT(D1078,", ",H1078,", ",I1078,", ","湖北省")</f>
        <v>王英镇, 阳新县, 黄石市, 湖北省</v>
      </c>
      <c r="G1078">
        <v>35105</v>
      </c>
      <c r="H1078" t="s">
        <v>165</v>
      </c>
      <c r="I1078" t="s">
        <v>159</v>
      </c>
      <c r="J1078">
        <f>VLOOKUP(F1078,[1]!china_towns_second__2[[Column1]:[Y]],3,FALSE)</f>
        <v>29.804149565416701</v>
      </c>
      <c r="K1078">
        <f>VLOOKUP(F1078,[1]!china_towns_second__2[[Column1]:[Y]],2,FALSE)</f>
        <v>114.81457140000001</v>
      </c>
      <c r="L1078" t="s">
        <v>3914</v>
      </c>
      <c r="M1078" t="str">
        <f>VLOOKUP(H1078,CHOOSE({1,2},Table18[Native],Table18[Name]),2,0)</f>
        <v>Yángxīn Xiàn</v>
      </c>
      <c r="N1078" t="str">
        <f>VLOOKUP(I1078,CHOOSE({1,2},Table18[Native],Table18[Name]),2,0)</f>
        <v>Huángshí Shì</v>
      </c>
      <c r="O1078" t="str">
        <f>_xlfn.CONCAT(L1078," (",N1078,")")</f>
        <v>Wangying Zhen (Huángshí Shì)</v>
      </c>
      <c r="P1078" s="12" t="str">
        <f>IF(COUNTIF(O:O,O1078)&gt;1,_xlfn.CONCAT(L1078," (",M1078,")"),O1078)</f>
        <v>Wangying Zhen (Huángshí Shì)</v>
      </c>
    </row>
    <row r="1079" spans="1:16" x14ac:dyDescent="0.25">
      <c r="A1079" t="s">
        <v>447</v>
      </c>
      <c r="B1079" t="str">
        <f>IF(COUNTIF(A:A,A1079)&gt;1,_xlfn.CONCAT(A1079," (",N1079,")"),A1079)</f>
        <v>Wāngyíng Zhèn</v>
      </c>
      <c r="C1079" t="str">
        <f>IF(COUNTIF(B:B,B1079)&gt;1,_xlfn.CONCAT(A1079," (",M1079,")"),B1079)</f>
        <v>Wāngyíng Zhèn</v>
      </c>
      <c r="D1079" t="s">
        <v>448</v>
      </c>
      <c r="E1079" t="s">
        <v>256</v>
      </c>
      <c r="F1079" t="str">
        <f>_xlfn.CONCAT(D1079,", ",H1079,", ",I1079,", ","湖北省")</f>
        <v>汪营镇, 利川市, 恩施土家族苗族自治州, 湖北省</v>
      </c>
      <c r="G1079">
        <v>60984</v>
      </c>
      <c r="H1079" t="s">
        <v>141</v>
      </c>
      <c r="I1079" t="s">
        <v>135</v>
      </c>
      <c r="J1079">
        <f>VLOOKUP(F1079,[1]!china_towns_second__2[[Column1]:[Y]],3,FALSE)</f>
        <v>30.263126143052901</v>
      </c>
      <c r="K1079">
        <f>VLOOKUP(F1079,[1]!china_towns_second__2[[Column1]:[Y]],2,FALSE)</f>
        <v>108.65232450000001</v>
      </c>
      <c r="L1079" t="s">
        <v>3914</v>
      </c>
      <c r="M1079" t="str">
        <f>VLOOKUP(H1079,CHOOSE({1,2},Table18[Native],Table18[Name]),2,0)</f>
        <v>Lìchuān Shì</v>
      </c>
      <c r="N1079" t="str">
        <f>VLOOKUP(I1079,CHOOSE({1,2},Table18[Native],Table18[Name]),2,0)</f>
        <v>Ēnshī Tŭjiāzú Miáozú Zìzhìzhōu</v>
      </c>
      <c r="O1079" t="str">
        <f>_xlfn.CONCAT(L1079," (",N1079,")")</f>
        <v>Wangying Zhen (Ēnshī Tŭjiāzú Miáozú Zìzhìzhōu)</v>
      </c>
      <c r="P1079" s="12" t="str">
        <f>IF(COUNTIF(O:O,O1079)&gt;1,_xlfn.CONCAT(L1079," (",M1079,")"),O1079)</f>
        <v>Wangying Zhen (Ēnshī Tŭjiāzú Miáozú Zìzhìzhōu)</v>
      </c>
    </row>
    <row r="1080" spans="1:16" x14ac:dyDescent="0.25">
      <c r="A1080" t="s">
        <v>2770</v>
      </c>
      <c r="B1080" t="str">
        <f>IF(COUNTIF(A:A,A1080)&gt;1,_xlfn.CONCAT(A1080," (",N1080,")"),A1080)</f>
        <v>Wángyìzhēn Zhèn</v>
      </c>
      <c r="C1080" t="str">
        <f>IF(COUNTIF(B:B,B1080)&gt;1,_xlfn.CONCAT(A1080," (",M1080,")"),B1080)</f>
        <v>Wángyìzhēn Zhèn</v>
      </c>
      <c r="D1080" t="s">
        <v>2771</v>
      </c>
      <c r="E1080" t="s">
        <v>256</v>
      </c>
      <c r="F1080" t="str">
        <f>_xlfn.CONCAT(D1080,", ",H1080,", ",I1080,", ","湖北省")</f>
        <v>王义贞镇, 安陆市, 孝感市, 湖北省</v>
      </c>
      <c r="G1080">
        <v>25927</v>
      </c>
      <c r="H1080" t="s">
        <v>231</v>
      </c>
      <c r="I1080" t="s">
        <v>230</v>
      </c>
      <c r="J1080">
        <f>VLOOKUP(F1080,[1]!china_towns_second__2[[Column1]:[Y]],3,FALSE)</f>
        <v>31.350288176722302</v>
      </c>
      <c r="K1080">
        <f>VLOOKUP(F1080,[1]!china_towns_second__2[[Column1]:[Y]],2,FALSE)</f>
        <v>113.38025639999999</v>
      </c>
      <c r="L1080" t="s">
        <v>5104</v>
      </c>
      <c r="M1080" t="str">
        <f>VLOOKUP(H1080,CHOOSE({1,2},Table18[Native],Table18[Name]),2,0)</f>
        <v>Ānlù Shì</v>
      </c>
      <c r="N1080" t="str">
        <f>VLOOKUP(I1080,CHOOSE({1,2},Table18[Native],Table18[Name]),2,0)</f>
        <v>Xiàogăn Shì</v>
      </c>
      <c r="O1080" t="str">
        <f>_xlfn.CONCAT(L1080," (",N1080,")")</f>
        <v>Wangyizhen Zhen (Xiàogăn Shì)</v>
      </c>
      <c r="P1080" s="12" t="str">
        <f>IF(COUNTIF(O:O,O1080)&gt;1,_xlfn.CONCAT(L1080," (",M1080,")"),O1080)</f>
        <v>Wangyizhen Zhen (Xiàogăn Shì)</v>
      </c>
    </row>
    <row r="1081" spans="1:16" x14ac:dyDescent="0.25">
      <c r="A1081" t="s">
        <v>2383</v>
      </c>
      <c r="B1081" t="str">
        <f>IF(COUNTIF(A:A,A1081)&gt;1,_xlfn.CONCAT(A1081," (",N1081,")"),A1081)</f>
        <v>Wángzhài Jiēdào</v>
      </c>
      <c r="C1081" t="str">
        <f>IF(COUNTIF(B:B,B1081)&gt;1,_xlfn.CONCAT(A1081," (",M1081,")"),B1081)</f>
        <v>Wángzhài Jiēdào</v>
      </c>
      <c r="D1081" t="s">
        <v>2384</v>
      </c>
      <c r="E1081" t="s">
        <v>270</v>
      </c>
      <c r="F1081" t="str">
        <f>_xlfn.CONCAT(D1081,", ",H1081,", ",I1081,", ","湖北省")</f>
        <v>王寨街道, 樊城区, 襄阳市, 湖北省</v>
      </c>
      <c r="G1081">
        <v>75392</v>
      </c>
      <c r="H1081" t="s">
        <v>215</v>
      </c>
      <c r="I1081" t="s">
        <v>213</v>
      </c>
      <c r="J1081">
        <f>VLOOKUP(F1081,[1]!china_towns_second__2[[Column1]:[Y]],3,FALSE)</f>
        <v>32.048470461645103</v>
      </c>
      <c r="K1081">
        <f>VLOOKUP(F1081,[1]!china_towns_second__2[[Column1]:[Y]],2,FALSE)</f>
        <v>112.100358</v>
      </c>
      <c r="L1081" t="s">
        <v>4904</v>
      </c>
      <c r="M1081" t="str">
        <f>VLOOKUP(H1081,CHOOSE({1,2},Table18[Native],Table18[Name]),2,0)</f>
        <v>Fánchéng Qū</v>
      </c>
      <c r="N1081" t="str">
        <f>VLOOKUP(I1081,CHOOSE({1,2},Table18[Native],Table18[Name]),2,0)</f>
        <v>Xiāngyáng Shì</v>
      </c>
      <c r="O1081" t="str">
        <f>_xlfn.CONCAT(L1081," (",N1081,")")</f>
        <v>Wangzhai Jiedao (Xiāngyáng Shì)</v>
      </c>
      <c r="P1081" s="12" t="str">
        <f>IF(COUNTIF(O:O,O1081)&gt;1,_xlfn.CONCAT(L1081," (",M1081,")"),O1081)</f>
        <v>Wangzhai Jiedao (Xiāngyáng Shì)</v>
      </c>
    </row>
    <row r="1082" spans="1:16" x14ac:dyDescent="0.25">
      <c r="A1082" t="s">
        <v>1708</v>
      </c>
      <c r="B1082" t="str">
        <f>IF(COUNTIF(A:A,A1082)&gt;1,_xlfn.CONCAT(A1082," (",N1082,")"),A1082)</f>
        <v>Wànhé Zhèn</v>
      </c>
      <c r="C1082" t="str">
        <f>IF(COUNTIF(B:B,B1082)&gt;1,_xlfn.CONCAT(A1082," (",M1082,")"),B1082)</f>
        <v>Wànhé Zhèn</v>
      </c>
      <c r="D1082" t="s">
        <v>1709</v>
      </c>
      <c r="E1082" t="s">
        <v>256</v>
      </c>
      <c r="F1082" t="str">
        <f>_xlfn.CONCAT(D1082,", ",H1082,", ",I1082,", ","湖北省")</f>
        <v>万和镇, 随县, 随州市, 湖北省</v>
      </c>
      <c r="G1082">
        <v>59487</v>
      </c>
      <c r="H1082" t="s">
        <v>197</v>
      </c>
      <c r="I1082" t="s">
        <v>195</v>
      </c>
      <c r="J1082">
        <f>VLOOKUP(F1082,[1]!china_towns_second__2[[Column1]:[Y]],3,FALSE)</f>
        <v>32.232858034227803</v>
      </c>
      <c r="K1082">
        <f>VLOOKUP(F1082,[1]!china_towns_second__2[[Column1]:[Y]],2,FALSE)</f>
        <v>113.2598404</v>
      </c>
      <c r="L1082" t="s">
        <v>4547</v>
      </c>
      <c r="M1082" t="str">
        <f>VLOOKUP(H1082,CHOOSE({1,2},Table18[Native],Table18[Name]),2,0)</f>
        <v>Suí Xiàn</v>
      </c>
      <c r="N1082" t="str">
        <f>VLOOKUP(I1082,CHOOSE({1,2},Table18[Native],Table18[Name]),2,0)</f>
        <v>Suízhōu Shì</v>
      </c>
      <c r="O1082" t="str">
        <f>_xlfn.CONCAT(L1082," (",N1082,")")</f>
        <v>Wanhe Zhen (Suízhōu Shì)</v>
      </c>
      <c r="P1082" s="12" t="str">
        <f>IF(COUNTIF(O:O,O1082)&gt;1,_xlfn.CONCAT(L1082," (",M1082,")"),O1082)</f>
        <v>Wanhe Zhen (Suízhōu Shì)</v>
      </c>
    </row>
    <row r="1083" spans="1:16" x14ac:dyDescent="0.25">
      <c r="A1083" t="s">
        <v>1292</v>
      </c>
      <c r="B1083" t="str">
        <f>IF(COUNTIF(A:A,A1083)&gt;1,_xlfn.CONCAT(A1083," (",N1083,")"),A1083)</f>
        <v>Wànjiā Xiāng</v>
      </c>
      <c r="C1083" t="str">
        <f>IF(COUNTIF(B:B,B1083)&gt;1,_xlfn.CONCAT(A1083," (",M1083,")"),B1083)</f>
        <v>Wànjiā Xiāng</v>
      </c>
      <c r="D1083" t="s">
        <v>1293</v>
      </c>
      <c r="E1083" t="s">
        <v>285</v>
      </c>
      <c r="F1083" t="str">
        <f>_xlfn.CONCAT(D1083,", ",H1083,", ",I1083,", ","湖北省")</f>
        <v>万家乡, 松滋市, 荆州市, 湖北省</v>
      </c>
      <c r="G1083">
        <v>23522</v>
      </c>
      <c r="H1083" t="s">
        <v>185</v>
      </c>
      <c r="I1083" t="s">
        <v>177</v>
      </c>
      <c r="J1083" t="e">
        <f>VLOOKUP(F1083,[1]!china_towns_second__2[[Column1]:[Y]],3,FALSE)</f>
        <v>#N/A</v>
      </c>
      <c r="K1083" t="e">
        <f>VLOOKUP(F1083,[1]!china_towns_second__2[[Column1]:[Y]],2,FALSE)</f>
        <v>#N/A</v>
      </c>
      <c r="L1083" t="s">
        <v>4330</v>
      </c>
      <c r="M1083" t="str">
        <f>VLOOKUP(H1083,CHOOSE({1,2},Table18[Native],Table18[Name]),2,0)</f>
        <v>Sōngzī Shì</v>
      </c>
      <c r="N1083" t="str">
        <f>VLOOKUP(I1083,CHOOSE({1,2},Table18[Native],Table18[Name]),2,0)</f>
        <v>Jīngzhōu Shì</v>
      </c>
      <c r="O1083" t="str">
        <f>_xlfn.CONCAT(L1083," (",N1083,")")</f>
        <v>Wanjia Xiang (Jīngzhōu Shì)</v>
      </c>
      <c r="P1083" s="12" t="str">
        <f>IF(COUNTIF(O:O,O1083)&gt;1,_xlfn.CONCAT(L1083," (",M1083,")"),O1083)</f>
        <v>Wanjia Xiang (Jīngzhōu Shì)</v>
      </c>
    </row>
    <row r="1084" spans="1:16" x14ac:dyDescent="0.25">
      <c r="A1084" t="s">
        <v>1294</v>
      </c>
      <c r="B1084" t="str">
        <f>IF(COUNTIF(A:A,A1084)&gt;1,_xlfn.CONCAT(A1084," (",N1084,")"),A1084)</f>
        <v>Wànquán Zhèn</v>
      </c>
      <c r="C1084" t="str">
        <f>IF(COUNTIF(B:B,B1084)&gt;1,_xlfn.CONCAT(A1084," (",M1084,")"),B1084)</f>
        <v>Wànquán Zhèn</v>
      </c>
      <c r="D1084" t="s">
        <v>1295</v>
      </c>
      <c r="E1084" t="s">
        <v>256</v>
      </c>
      <c r="F1084" t="str">
        <f>_xlfn.CONCAT(D1084,", ",H1084,", ",I1084,", ","湖北省")</f>
        <v>万全镇, 洪湖市, 荆州市, 湖北省</v>
      </c>
      <c r="G1084">
        <v>63023</v>
      </c>
      <c r="H1084" t="s">
        <v>179</v>
      </c>
      <c r="I1084" t="s">
        <v>177</v>
      </c>
      <c r="J1084">
        <f>VLOOKUP(F1084,[1]!china_towns_second__2[[Column1]:[Y]],3,FALSE)</f>
        <v>30.071850320926099</v>
      </c>
      <c r="K1084">
        <f>VLOOKUP(F1084,[1]!china_towns_second__2[[Column1]:[Y]],2,FALSE)</f>
        <v>113.4005014</v>
      </c>
      <c r="L1084" t="s">
        <v>4331</v>
      </c>
      <c r="M1084" t="str">
        <f>VLOOKUP(H1084,CHOOSE({1,2},Table18[Native],Table18[Name]),2,0)</f>
        <v>Hónghú Shì</v>
      </c>
      <c r="N1084" t="str">
        <f>VLOOKUP(I1084,CHOOSE({1,2},Table18[Native],Table18[Name]),2,0)</f>
        <v>Jīngzhōu Shì</v>
      </c>
      <c r="O1084" t="str">
        <f>_xlfn.CONCAT(L1084," (",N1084,")")</f>
        <v>Wanquan Zhen (Jīngzhōu Shì)</v>
      </c>
      <c r="P1084" s="12" t="str">
        <f>IF(COUNTIF(O:O,O1084)&gt;1,_xlfn.CONCAT(L1084," (",M1084,")"),O1084)</f>
        <v>Wanquan Zhen (Jīngzhōu Shì)</v>
      </c>
    </row>
    <row r="1085" spans="1:16" x14ac:dyDescent="0.25">
      <c r="A1085" t="s">
        <v>2997</v>
      </c>
      <c r="B1085" t="str">
        <f>IF(COUNTIF(A:A,A1085)&gt;1,_xlfn.CONCAT(A1085," (",N1085,")"),A1085)</f>
        <v>Wànshòuqiáo Jiēdào</v>
      </c>
      <c r="C1085" t="str">
        <f>IF(COUNTIF(B:B,B1085)&gt;1,_xlfn.CONCAT(A1085," (",M1085,")"),B1085)</f>
        <v>Wànshòuqiáo Jiēdào</v>
      </c>
      <c r="D1085" t="s">
        <v>2998</v>
      </c>
      <c r="E1085" t="s">
        <v>270</v>
      </c>
      <c r="F1085" t="str">
        <f>_xlfn.CONCAT(D1085,", ",H1085,", ",I1085,", ","湖北省")</f>
        <v>万寿桥街道, 伍家岗区, 宜昌市, 湖北省</v>
      </c>
      <c r="G1085">
        <v>42873</v>
      </c>
      <c r="H1085" t="s">
        <v>243</v>
      </c>
      <c r="I1085" t="s">
        <v>238</v>
      </c>
      <c r="J1085">
        <f>VLOOKUP(F1085,[1]!china_towns_second__2[[Column1]:[Y]],3,FALSE)</f>
        <v>30.680290655176599</v>
      </c>
      <c r="K1085">
        <f>VLOOKUP(F1085,[1]!china_towns_second__2[[Column1]:[Y]],2,FALSE)</f>
        <v>111.3046432</v>
      </c>
      <c r="L1085" t="s">
        <v>5220</v>
      </c>
      <c r="M1085" t="str">
        <f>VLOOKUP(H1085,CHOOSE({1,2},Table18[Native],Table18[Name]),2,0)</f>
        <v>Wŭjiāgăng Qū</v>
      </c>
      <c r="N1085" t="str">
        <f>VLOOKUP(I1085,CHOOSE({1,2},Table18[Native],Table18[Name]),2,0)</f>
        <v>Yíchāng Shì</v>
      </c>
      <c r="O1085" t="str">
        <f>_xlfn.CONCAT(L1085," (",N1085,")")</f>
        <v>Wanshouqiao Jiedao (Yíchāng Shì)</v>
      </c>
      <c r="P1085" s="12" t="str">
        <f>IF(COUNTIF(O:O,O1085)&gt;1,_xlfn.CONCAT(L1085," (",M1085,")"),O1085)</f>
        <v>Wanshouqiao Jiedao (Yíchāng Shì)</v>
      </c>
    </row>
    <row r="1086" spans="1:16" x14ac:dyDescent="0.25">
      <c r="A1086" t="s">
        <v>1995</v>
      </c>
      <c r="B1086" t="str">
        <f>IF(COUNTIF(A:A,A1086)&gt;1,_xlfn.CONCAT(A1086," (",N1086,")"),A1086)</f>
        <v>Wànsōngjiē Jiēdào</v>
      </c>
      <c r="C1086" t="str">
        <f>IF(COUNTIF(B:B,B1086)&gt;1,_xlfn.CONCAT(A1086," (",M1086,")"),B1086)</f>
        <v>Wànsōngjiē Jiēdào</v>
      </c>
      <c r="D1086" t="s">
        <v>1996</v>
      </c>
      <c r="E1086" t="s">
        <v>270</v>
      </c>
      <c r="F1086" t="str">
        <f>_xlfn.CONCAT(D1086,", ",H1086,", ",I1086,", ","湖北省")</f>
        <v>万松街街道, 江汉区, 武汉市, 湖北省</v>
      </c>
      <c r="G1086">
        <v>83040</v>
      </c>
      <c r="H1086" t="s">
        <v>207</v>
      </c>
      <c r="I1086" t="s">
        <v>199</v>
      </c>
      <c r="J1086">
        <f>VLOOKUP(F1086,[1]!china_towns_second__2[[Column1]:[Y]],3,FALSE)</f>
        <v>30.595360752753098</v>
      </c>
      <c r="K1086">
        <f>VLOOKUP(F1086,[1]!china_towns_second__2[[Column1]:[Y]],2,FALSE)</f>
        <v>114.2462302</v>
      </c>
      <c r="L1086" t="s">
        <v>4695</v>
      </c>
      <c r="M1086" t="str">
        <f>VLOOKUP(H1086,CHOOSE({1,2},Table18[Native],Table18[Name]),2,0)</f>
        <v>Jiānghàn Qū</v>
      </c>
      <c r="N1086" t="str">
        <f>VLOOKUP(I1086,CHOOSE({1,2},Table18[Native],Table18[Name]),2,0)</f>
        <v>Wŭhàn Shì</v>
      </c>
      <c r="O1086" t="str">
        <f>_xlfn.CONCAT(L1086," (",N1086,")")</f>
        <v>Wansongjie Jiedao (Wŭhàn Shì)</v>
      </c>
      <c r="P1086" s="12" t="str">
        <f>IF(COUNTIF(O:O,O1086)&gt;1,_xlfn.CONCAT(L1086," (",M1086,")"),O1086)</f>
        <v>Wansongjie Jiedao (Wŭhàn Shì)</v>
      </c>
    </row>
    <row r="1087" spans="1:16" x14ac:dyDescent="0.25">
      <c r="A1087" t="s">
        <v>2772</v>
      </c>
      <c r="B1087" t="str">
        <f>IF(COUNTIF(A:A,A1087)&gt;1,_xlfn.CONCAT(A1087," (",N1087,")"),A1087)</f>
        <v>Wāntán Xiāng</v>
      </c>
      <c r="C1087" t="str">
        <f>IF(COUNTIF(B:B,B1087)&gt;1,_xlfn.CONCAT(A1087," (",M1087,")"),B1087)</f>
        <v>Wāntán Xiāng</v>
      </c>
      <c r="D1087" t="s">
        <v>2773</v>
      </c>
      <c r="E1087" t="s">
        <v>285</v>
      </c>
      <c r="F1087" t="str">
        <f>_xlfn.CONCAT(D1087,", ",H1087,", ",I1087,", ","湖北省")</f>
        <v>湾潭乡, 汉川市, 孝感市, 湖北省</v>
      </c>
      <c r="G1087">
        <v>19534</v>
      </c>
      <c r="H1087" t="s">
        <v>233</v>
      </c>
      <c r="I1087" t="s">
        <v>230</v>
      </c>
      <c r="J1087" t="e">
        <f>VLOOKUP(F1087,[1]!china_towns_second__2[[Column1]:[Y]],3,FALSE)</f>
        <v>#N/A</v>
      </c>
      <c r="K1087" t="e">
        <f>VLOOKUP(F1087,[1]!china_towns_second__2[[Column1]:[Y]],2,FALSE)</f>
        <v>#N/A</v>
      </c>
      <c r="L1087" t="s">
        <v>5105</v>
      </c>
      <c r="M1087" t="str">
        <f>VLOOKUP(H1087,CHOOSE({1,2},Table18[Native],Table18[Name]),2,0)</f>
        <v>Hànchuān Shì</v>
      </c>
      <c r="N1087" t="str">
        <f>VLOOKUP(I1087,CHOOSE({1,2},Table18[Native],Table18[Name]),2,0)</f>
        <v>Xiàogăn Shì</v>
      </c>
      <c r="O1087" t="str">
        <f>_xlfn.CONCAT(L1087," (",N1087,")")</f>
        <v>Wantan Xiang (Xiàogăn Shì)</v>
      </c>
      <c r="P1087" s="12" t="str">
        <f>IF(COUNTIF(O:O,O1087)&gt;1,_xlfn.CONCAT(L1087," (",M1087,")"),O1087)</f>
        <v>Wantan Xiang (Xiàogăn Shì)</v>
      </c>
    </row>
    <row r="1088" spans="1:16" x14ac:dyDescent="0.25">
      <c r="A1088" t="s">
        <v>2999</v>
      </c>
      <c r="B1088" t="str">
        <f>IF(COUNTIF(A:A,A1088)&gt;1,_xlfn.CONCAT(A1088," (",N1088,")"),A1088)</f>
        <v>Wāntán Zhèn</v>
      </c>
      <c r="C1088" t="str">
        <f>IF(COUNTIF(B:B,B1088)&gt;1,_xlfn.CONCAT(A1088," (",M1088,")"),B1088)</f>
        <v>Wāntán Zhèn</v>
      </c>
      <c r="D1088" t="s">
        <v>3000</v>
      </c>
      <c r="E1088" t="s">
        <v>256</v>
      </c>
      <c r="F1088" t="str">
        <f>_xlfn.CONCAT(D1088,", ",H1088,", ",I1088,", ","湖北省")</f>
        <v>湾潭镇, 五峰土家族自治县, 宜昌市, 湖北省</v>
      </c>
      <c r="G1088">
        <v>16743</v>
      </c>
      <c r="H1088" t="s">
        <v>242</v>
      </c>
      <c r="I1088" t="s">
        <v>238</v>
      </c>
      <c r="J1088">
        <f>VLOOKUP(F1088,[1]!china_towns_second__2[[Column1]:[Y]],3,FALSE)</f>
        <v>30.053193273075799</v>
      </c>
      <c r="K1088">
        <f>VLOOKUP(F1088,[1]!china_towns_second__2[[Column1]:[Y]],2,FALSE)</f>
        <v>110.4152461</v>
      </c>
      <c r="L1088" t="s">
        <v>5221</v>
      </c>
      <c r="M1088" t="str">
        <f>VLOOKUP(H1088,CHOOSE({1,2},Table18[Native],Table18[Name]),2,0)</f>
        <v>Wŭfēng Tŭjiāzú Zìzhìxiàn</v>
      </c>
      <c r="N1088" t="str">
        <f>VLOOKUP(I1088,CHOOSE({1,2},Table18[Native],Table18[Name]),2,0)</f>
        <v>Yíchāng Shì</v>
      </c>
      <c r="O1088" t="str">
        <f>_xlfn.CONCAT(L1088," (",N1088,")")</f>
        <v>Wantan Zhen (Yíchāng Shì)</v>
      </c>
      <c r="P1088" s="12" t="str">
        <f>IF(COUNTIF(O:O,O1088)&gt;1,_xlfn.CONCAT(L1088," (",M1088,")"),O1088)</f>
        <v>Wantan Zhen (Yíchāng Shì)</v>
      </c>
    </row>
    <row r="1089" spans="1:16" x14ac:dyDescent="0.25">
      <c r="A1089" t="s">
        <v>1576</v>
      </c>
      <c r="B1089" t="str">
        <f>IF(COUNTIF(A:A,A1089)&gt;1,_xlfn.CONCAT(A1089," (",N1089,")"),A1089)</f>
        <v>Wànyùhé Xiāng</v>
      </c>
      <c r="C1089" t="str">
        <f>IF(COUNTIF(B:B,B1089)&gt;1,_xlfn.CONCAT(A1089," (",M1089,")"),B1089)</f>
        <v>Wànyùhé Xiāng</v>
      </c>
      <c r="D1089" t="s">
        <v>1577</v>
      </c>
      <c r="E1089" t="s">
        <v>285</v>
      </c>
      <c r="F1089" t="str">
        <f>_xlfn.CONCAT(D1089,", ",H1089,", ",I1089,", ","湖北省")</f>
        <v>万峪河乡, 房县, 十堰市, 湖北省</v>
      </c>
      <c r="G1089">
        <v>6917</v>
      </c>
      <c r="H1089" t="s">
        <v>188</v>
      </c>
      <c r="I1089" t="s">
        <v>186</v>
      </c>
      <c r="J1089" t="e">
        <f>VLOOKUP(F1089,[1]!china_towns_second__2[[Column1]:[Y]],3,FALSE)</f>
        <v>#N/A</v>
      </c>
      <c r="K1089" t="e">
        <f>VLOOKUP(F1089,[1]!china_towns_second__2[[Column1]:[Y]],2,FALSE)</f>
        <v>#N/A</v>
      </c>
      <c r="L1089" t="s">
        <v>4478</v>
      </c>
      <c r="M1089" t="str">
        <f>VLOOKUP(H1089,CHOOSE({1,2},Table18[Native],Table18[Name]),2,0)</f>
        <v>Fáng Xiàn</v>
      </c>
      <c r="N1089" t="str">
        <f>VLOOKUP(I1089,CHOOSE({1,2},Table18[Native],Table18[Name]),2,0)</f>
        <v>Shíyàn Shì</v>
      </c>
      <c r="O1089" t="str">
        <f>_xlfn.CONCAT(L1089," (",N1089,")")</f>
        <v>Wanyuhe Xiang (Shíyàn Shì)</v>
      </c>
      <c r="P1089" s="12" t="str">
        <f>IF(COUNTIF(O:O,O1089)&gt;1,_xlfn.CONCAT(L1089," (",M1089,")"),O1089)</f>
        <v>Wanyuhe Xiang (Shíyàn Shì)</v>
      </c>
    </row>
    <row r="1090" spans="1:16" x14ac:dyDescent="0.25">
      <c r="A1090" t="s">
        <v>449</v>
      </c>
      <c r="B1090" t="str">
        <f>IF(COUNTIF(A:A,A1090)&gt;1,_xlfn.CONCAT(A1090," (",N1090,")"),A1090)</f>
        <v>Wànzhài Xiāng</v>
      </c>
      <c r="C1090" t="str">
        <f>IF(COUNTIF(B:B,B1090)&gt;1,_xlfn.CONCAT(A1090," (",M1090,")"),B1090)</f>
        <v>Wànzhài Xiāng</v>
      </c>
      <c r="D1090" t="s">
        <v>450</v>
      </c>
      <c r="E1090" t="s">
        <v>285</v>
      </c>
      <c r="F1090" t="str">
        <f>_xlfn.CONCAT(D1090,", ",H1090,", ",I1090,", ","湖北省")</f>
        <v>万寨乡, 宣恩县, 恩施土家族苗族自治州, 湖北省</v>
      </c>
      <c r="G1090">
        <v>23573</v>
      </c>
      <c r="H1090" t="s">
        <v>143</v>
      </c>
      <c r="I1090" t="s">
        <v>135</v>
      </c>
      <c r="J1090" t="e">
        <f>VLOOKUP(F1090,[1]!china_towns_second__2[[Column1]:[Y]],3,FALSE)</f>
        <v>#N/A</v>
      </c>
      <c r="K1090" t="e">
        <f>VLOOKUP(F1090,[1]!china_towns_second__2[[Column1]:[Y]],2,FALSE)</f>
        <v>#N/A</v>
      </c>
      <c r="L1090" t="s">
        <v>3915</v>
      </c>
      <c r="M1090" t="str">
        <f>VLOOKUP(H1090,CHOOSE({1,2},Table18[Native],Table18[Name]),2,0)</f>
        <v>Xuān'ēn Xiàn</v>
      </c>
      <c r="N1090" t="str">
        <f>VLOOKUP(I1090,CHOOSE({1,2},Table18[Native],Table18[Name]),2,0)</f>
        <v>Ēnshī Tŭjiāzú Miáozú Zìzhìzhōu</v>
      </c>
      <c r="O1090" t="str">
        <f>_xlfn.CONCAT(L1090," (",N1090,")")</f>
        <v>Wanzhai Xiang (Ēnshī Tŭjiāzú Miáozú Zìzhìzhōu)</v>
      </c>
      <c r="P1090" s="12" t="str">
        <f>IF(COUNTIF(O:O,O1090)&gt;1,_xlfn.CONCAT(L1090," (",M1090,")"),O1090)</f>
        <v>Wanzhai Xiang (Ēnshī Tŭjiāzú Miáozú Zìzhìzhōu)</v>
      </c>
    </row>
    <row r="1091" spans="1:16" x14ac:dyDescent="0.25">
      <c r="A1091" t="s">
        <v>761</v>
      </c>
      <c r="B1091" t="str">
        <f>IF(COUNTIF(A:A,A1091)&gt;1,_xlfn.CONCAT(A1091," (",N1091,")"),A1091)</f>
        <v>Wànzhànghú Jiēdào</v>
      </c>
      <c r="C1091" t="str">
        <f>IF(COUNTIF(B:B,B1091)&gt;1,_xlfn.CONCAT(A1091," (",M1091,")"),B1091)</f>
        <v>Wànzhànghú Jiēdào</v>
      </c>
      <c r="D1091" t="s">
        <v>762</v>
      </c>
      <c r="E1091" t="s">
        <v>270</v>
      </c>
      <c r="F1091" t="str">
        <f>_xlfn.CONCAT(D1091,", ",H1091,", ",I1091,", ","湖北省")</f>
        <v>万丈湖街道, 武穴市, 黄冈市, 湖北省</v>
      </c>
      <c r="G1091">
        <v>4083</v>
      </c>
      <c r="H1091" t="s">
        <v>156</v>
      </c>
      <c r="I1091" t="s">
        <v>148</v>
      </c>
      <c r="J1091">
        <f>VLOOKUP(F1091,[1]!china_towns_second__2[[Column1]:[Y]],3,FALSE)</f>
        <v>29.905737780492402</v>
      </c>
      <c r="K1091">
        <f>VLOOKUP(F1091,[1]!china_towns_second__2[[Column1]:[Y]],2,FALSE)</f>
        <v>115.7151745</v>
      </c>
      <c r="L1091" t="s">
        <v>4072</v>
      </c>
      <c r="M1091" t="str">
        <f>VLOOKUP(H1091,CHOOSE({1,2},Table18[Native],Table18[Name]),2,0)</f>
        <v>Wŭxué Shì</v>
      </c>
      <c r="N1091" t="str">
        <f>VLOOKUP(I1091,CHOOSE({1,2},Table18[Native],Table18[Name]),2,0)</f>
        <v>Huánggāng Shì</v>
      </c>
      <c r="O1091" t="str">
        <f>_xlfn.CONCAT(L1091," (",N1091,")")</f>
        <v>Wanzhanghu Jiedao (Huánggāng Shì)</v>
      </c>
      <c r="P1091" s="12" t="str">
        <f>IF(COUNTIF(O:O,O1091)&gt;1,_xlfn.CONCAT(L1091," (",M1091,")"),O1091)</f>
        <v>Wanzhanghu Jiedao (Huánggāng Shì)</v>
      </c>
    </row>
    <row r="1092" spans="1:16" x14ac:dyDescent="0.25">
      <c r="A1092" t="s">
        <v>2774</v>
      </c>
      <c r="B1092" t="str">
        <f>IF(COUNTIF(A:A,A1092)&gt;1,_xlfn.CONCAT(A1092," (",N1092,")"),A1092)</f>
        <v>Wèidiàn Zhèn</v>
      </c>
      <c r="C1092" t="str">
        <f>IF(COUNTIF(B:B,B1092)&gt;1,_xlfn.CONCAT(A1092," (",M1092,")"),B1092)</f>
        <v>Wèidiàn Zhèn</v>
      </c>
      <c r="D1092" t="s">
        <v>2775</v>
      </c>
      <c r="E1092" t="s">
        <v>256</v>
      </c>
      <c r="F1092" t="str">
        <f>_xlfn.CONCAT(D1092,", ",H1092,", ",I1092,", ","湖北省")</f>
        <v>卫店镇, 孝昌县, 孝感市, 湖北省</v>
      </c>
      <c r="G1092">
        <v>27584</v>
      </c>
      <c r="H1092" t="s">
        <v>234</v>
      </c>
      <c r="I1092" t="s">
        <v>230</v>
      </c>
      <c r="J1092">
        <f>VLOOKUP(F1092,[1]!china_towns_second__2[[Column1]:[Y]],3,FALSE)</f>
        <v>31.335076773351599</v>
      </c>
      <c r="K1092">
        <f>VLOOKUP(F1092,[1]!china_towns_second__2[[Column1]:[Y]],2,FALSE)</f>
        <v>113.9581688</v>
      </c>
      <c r="L1092" t="s">
        <v>5106</v>
      </c>
      <c r="M1092" t="str">
        <f>VLOOKUP(H1092,CHOOSE({1,2},Table18[Native],Table18[Name]),2,0)</f>
        <v>Xiàochāng Xiàn</v>
      </c>
      <c r="N1092" t="str">
        <f>VLOOKUP(I1092,CHOOSE({1,2},Table18[Native],Table18[Name]),2,0)</f>
        <v>Xiàogăn Shì</v>
      </c>
      <c r="O1092" t="str">
        <f>_xlfn.CONCAT(L1092," (",N1092,")")</f>
        <v>Weidian Zhen (Xiàogăn Shì)</v>
      </c>
      <c r="P1092" s="12" t="str">
        <f>IF(COUNTIF(O:O,O1092)&gt;1,_xlfn.CONCAT(L1092," (",M1092,")"),O1092)</f>
        <v>Weidian Zhen (Xiàogăn Shì)</v>
      </c>
    </row>
    <row r="1093" spans="1:16" x14ac:dyDescent="0.25">
      <c r="A1093" t="s">
        <v>1296</v>
      </c>
      <c r="B1093" t="str">
        <f>IF(COUNTIF(A:A,A1093)&gt;1,_xlfn.CONCAT(A1093," (",N1093,")"),A1093)</f>
        <v>Wēishuĭ Zhèn</v>
      </c>
      <c r="C1093" t="str">
        <f>IF(COUNTIF(B:B,B1093)&gt;1,_xlfn.CONCAT(A1093," (",M1093,")"),B1093)</f>
        <v>Wēishuĭ Zhèn</v>
      </c>
      <c r="D1093" t="s">
        <v>1297</v>
      </c>
      <c r="E1093" t="s">
        <v>256</v>
      </c>
      <c r="F1093" t="str">
        <f>_xlfn.CONCAT(D1093,", ",H1093,", ",I1093,", ","湖北省")</f>
        <v>危水镇, 松滋市, 荆州市, 湖北省</v>
      </c>
      <c r="G1093">
        <v>66183</v>
      </c>
      <c r="H1093" t="s">
        <v>185</v>
      </c>
      <c r="I1093" t="s">
        <v>177</v>
      </c>
      <c r="J1093">
        <f>VLOOKUP(F1093,[1]!china_towns_second__2[[Column1]:[Y]],3,FALSE)</f>
        <v>29.9728508022089</v>
      </c>
      <c r="K1093">
        <f>VLOOKUP(F1093,[1]!china_towns_second__2[[Column1]:[Y]],2,FALSE)</f>
        <v>111.5633321</v>
      </c>
      <c r="L1093" t="s">
        <v>4332</v>
      </c>
      <c r="M1093" t="str">
        <f>VLOOKUP(H1093,CHOOSE({1,2},Table18[Native],Table18[Name]),2,0)</f>
        <v>Sōngzī Shì</v>
      </c>
      <c r="N1093" t="str">
        <f>VLOOKUP(I1093,CHOOSE({1,2},Table18[Native],Table18[Name]),2,0)</f>
        <v>Jīngzhōu Shì</v>
      </c>
      <c r="O1093" t="str">
        <f>_xlfn.CONCAT(L1093," (",N1093,")")</f>
        <v>Weishui Zhen (Jīngzhōu Shì)</v>
      </c>
      <c r="P1093" s="12" t="str">
        <f>IF(COUNTIF(O:O,O1093)&gt;1,_xlfn.CONCAT(L1093," (",M1093,")"),O1093)</f>
        <v>Weishui Zhen (Jīngzhōu Shì)</v>
      </c>
    </row>
    <row r="1094" spans="1:16" x14ac:dyDescent="0.25">
      <c r="A1094" t="s">
        <v>936</v>
      </c>
      <c r="B1094" t="str">
        <f>IF(COUNTIF(A:A,A1094)&gt;1,_xlfn.CONCAT(A1094," (",N1094,")"),A1094)</f>
        <v>Wéiyuánkŏu Zhèn</v>
      </c>
      <c r="C1094" t="str">
        <f>IF(COUNTIF(B:B,B1094)&gt;1,_xlfn.CONCAT(A1094," (",M1094,")"),B1094)</f>
        <v>Wéiyuánkŏu Zhèn</v>
      </c>
      <c r="D1094" t="s">
        <v>937</v>
      </c>
      <c r="E1094" t="s">
        <v>256</v>
      </c>
      <c r="F1094" t="str">
        <f>_xlfn.CONCAT(D1094,", ",H1094,", ",I1094,", ","湖北省")</f>
        <v>韦源口镇, 阳新县, 黄石市, 湖北省</v>
      </c>
      <c r="G1094">
        <v>27430</v>
      </c>
      <c r="H1094" t="s">
        <v>165</v>
      </c>
      <c r="I1094" t="s">
        <v>159</v>
      </c>
      <c r="J1094">
        <f>VLOOKUP(F1094,[1]!china_towns_second__2[[Column1]:[Y]],3,FALSE)</f>
        <v>30.106659020001398</v>
      </c>
      <c r="K1094">
        <f>VLOOKUP(F1094,[1]!china_towns_second__2[[Column1]:[Y]],2,FALSE)</f>
        <v>115.2397003</v>
      </c>
      <c r="L1094" t="s">
        <v>4151</v>
      </c>
      <c r="M1094" t="str">
        <f>VLOOKUP(H1094,CHOOSE({1,2},Table18[Native],Table18[Name]),2,0)</f>
        <v>Yángxīn Xiàn</v>
      </c>
      <c r="N1094" t="str">
        <f>VLOOKUP(I1094,CHOOSE({1,2},Table18[Native],Table18[Name]),2,0)</f>
        <v>Huángshí Shì</v>
      </c>
      <c r="O1094" t="str">
        <f>_xlfn.CONCAT(L1094," (",N1094,")")</f>
        <v>Weiyuankou Zhen (Huángshí Shì)</v>
      </c>
      <c r="P1094" s="12" t="str">
        <f>IF(COUNTIF(O:O,O1094)&gt;1,_xlfn.CONCAT(L1094," (",M1094,")"),O1094)</f>
        <v>Weiyuankou Zhen (Huángshí Shì)</v>
      </c>
    </row>
    <row r="1095" spans="1:16" x14ac:dyDescent="0.25">
      <c r="A1095" t="s">
        <v>3001</v>
      </c>
      <c r="B1095" t="str">
        <f>IF(COUNTIF(A:A,A1095)&gt;1,_xlfn.CONCAT(A1095," (",N1095,")"),A1095)</f>
        <v>Wèn'ān Zhèn</v>
      </c>
      <c r="C1095" t="str">
        <f>IF(COUNTIF(B:B,B1095)&gt;1,_xlfn.CONCAT(A1095," (",M1095,")"),B1095)</f>
        <v>Wèn'ān Zhèn</v>
      </c>
      <c r="D1095" t="s">
        <v>3002</v>
      </c>
      <c r="E1095" t="s">
        <v>256</v>
      </c>
      <c r="F1095" t="str">
        <f>_xlfn.CONCAT(D1095,", ",H1095,", ",I1095,", ","湖北省")</f>
        <v>问安镇, 枝江市, 宜昌市, 湖北省</v>
      </c>
      <c r="G1095">
        <v>41213</v>
      </c>
      <c r="H1095" t="s">
        <v>250</v>
      </c>
      <c r="I1095" t="s">
        <v>238</v>
      </c>
      <c r="J1095">
        <f>VLOOKUP(F1095,[1]!china_towns_second__2[[Column1]:[Y]],3,FALSE)</f>
        <v>30.529400810205299</v>
      </c>
      <c r="K1095">
        <f>VLOOKUP(F1095,[1]!china_towns_second__2[[Column1]:[Y]],2,FALSE)</f>
        <v>111.839968</v>
      </c>
      <c r="L1095" t="s">
        <v>5222</v>
      </c>
      <c r="M1095" t="str">
        <f>VLOOKUP(H1095,CHOOSE({1,2},Table18[Native],Table18[Name]),2,0)</f>
        <v>Zhījiāng Shì</v>
      </c>
      <c r="N1095" t="str">
        <f>VLOOKUP(I1095,CHOOSE({1,2},Table18[Native],Table18[Name]),2,0)</f>
        <v>Yíchāng Shì</v>
      </c>
      <c r="O1095" t="str">
        <f>_xlfn.CONCAT(L1095," (",N1095,")")</f>
        <v>Wen'an Zhen (Yíchāng Shì)</v>
      </c>
      <c r="P1095" s="12" t="str">
        <f>IF(COUNTIF(O:O,O1095)&gt;1,_xlfn.CONCAT(L1095," (",M1095,")"),O1095)</f>
        <v>Wen'an Zhen (Yíchāng Shì)</v>
      </c>
    </row>
    <row r="1096" spans="1:16" x14ac:dyDescent="0.25">
      <c r="A1096" t="s">
        <v>451</v>
      </c>
      <c r="B1096" t="str">
        <f>IF(COUNTIF(A:A,A1096)&gt;1,_xlfn.CONCAT(A1096," (",N1096,")"),A1096)</f>
        <v>Wéndòu Zhèn</v>
      </c>
      <c r="C1096" t="str">
        <f>IF(COUNTIF(B:B,B1096)&gt;1,_xlfn.CONCAT(A1096," (",M1096,")"),B1096)</f>
        <v>Wéndòu Zhèn</v>
      </c>
      <c r="D1096" t="s">
        <v>452</v>
      </c>
      <c r="E1096" t="s">
        <v>256</v>
      </c>
      <c r="F1096" t="str">
        <f>_xlfn.CONCAT(D1096,", ",H1096,", ",I1096,", ","湖北省")</f>
        <v>文斗镇, 利川市, 恩施土家族苗族自治州, 湖北省</v>
      </c>
      <c r="G1096">
        <v>50015</v>
      </c>
      <c r="H1096" t="s">
        <v>141</v>
      </c>
      <c r="I1096" t="s">
        <v>135</v>
      </c>
      <c r="J1096">
        <f>VLOOKUP(F1096,[1]!china_towns_second__2[[Column1]:[Y]],3,FALSE)</f>
        <v>29.8790415268966</v>
      </c>
      <c r="K1096">
        <f>VLOOKUP(F1096,[1]!china_towns_second__2[[Column1]:[Y]],2,FALSE)</f>
        <v>108.54440959999999</v>
      </c>
      <c r="L1096" t="s">
        <v>3916</v>
      </c>
      <c r="M1096" t="str">
        <f>VLOOKUP(H1096,CHOOSE({1,2},Table18[Native],Table18[Name]),2,0)</f>
        <v>Lìchuān Shì</v>
      </c>
      <c r="N1096" t="str">
        <f>VLOOKUP(I1096,CHOOSE({1,2},Table18[Native],Table18[Name]),2,0)</f>
        <v>Ēnshī Tŭjiāzú Miáozú Zìzhìzhōu</v>
      </c>
      <c r="O1096" t="str">
        <f>_xlfn.CONCAT(L1096," (",N1096,")")</f>
        <v>Wendou Zhen (Ēnshī Tŭjiāzú Miáozú Zìzhìzhōu)</v>
      </c>
      <c r="P1096" s="12" t="str">
        <f>IF(COUNTIF(O:O,O1096)&gt;1,_xlfn.CONCAT(L1096," (",M1096,")"),O1096)</f>
        <v>Wendou Zhen (Ēnshī Tŭjiāzú Miáozú Zìzhìzhōu)</v>
      </c>
    </row>
    <row r="1097" spans="1:16" x14ac:dyDescent="0.25">
      <c r="A1097" t="s">
        <v>1578</v>
      </c>
      <c r="B1097" t="str">
        <f>IF(COUNTIF(A:A,A1097)&gt;1,_xlfn.CONCAT(A1097," (",N1097,")"),A1097)</f>
        <v>Wénfēng Xiāng</v>
      </c>
      <c r="C1097" t="str">
        <f>IF(COUNTIF(B:B,B1097)&gt;1,_xlfn.CONCAT(A1097," (",M1097,")"),B1097)</f>
        <v>Wénfēng Xiāng</v>
      </c>
      <c r="D1097" t="s">
        <v>1579</v>
      </c>
      <c r="E1097" t="s">
        <v>285</v>
      </c>
      <c r="F1097" t="str">
        <f>_xlfn.CONCAT(D1097,", ",H1097,", ",I1097,", ","湖北省")</f>
        <v>文峰乡, 竹山县, 十堰市, 湖北省</v>
      </c>
      <c r="G1097">
        <v>14021</v>
      </c>
      <c r="H1097" t="s">
        <v>193</v>
      </c>
      <c r="I1097" t="s">
        <v>186</v>
      </c>
      <c r="J1097" t="e">
        <f>VLOOKUP(F1097,[1]!china_towns_second__2[[Column1]:[Y]],3,FALSE)</f>
        <v>#N/A</v>
      </c>
      <c r="K1097" t="e">
        <f>VLOOKUP(F1097,[1]!china_towns_second__2[[Column1]:[Y]],2,FALSE)</f>
        <v>#N/A</v>
      </c>
      <c r="L1097" t="s">
        <v>4479</v>
      </c>
      <c r="M1097" t="str">
        <f>VLOOKUP(H1097,CHOOSE({1,2},Table18[Native],Table18[Name]),2,0)</f>
        <v>Zhúshān Xiàn</v>
      </c>
      <c r="N1097" t="str">
        <f>VLOOKUP(I1097,CHOOSE({1,2},Table18[Native],Table18[Name]),2,0)</f>
        <v>Shíyàn Shì</v>
      </c>
      <c r="O1097" t="str">
        <f>_xlfn.CONCAT(L1097," (",N1097,")")</f>
        <v>Wenfeng Xiang (Shíyàn Shì)</v>
      </c>
      <c r="P1097" s="12" t="str">
        <f>IF(COUNTIF(O:O,O1097)&gt;1,_xlfn.CONCAT(L1097," (",M1097,")"),O1097)</f>
        <v>Wenfeng Xiang (Shíyàn Shì)</v>
      </c>
    </row>
    <row r="1098" spans="1:16" x14ac:dyDescent="0.25">
      <c r="A1098" t="s">
        <v>1066</v>
      </c>
      <c r="B1098" t="str">
        <f>IF(COUNTIF(A:A,A1098)&gt;1,_xlfn.CONCAT(A1098," (",N1098,")"),A1098)</f>
        <v>Wénjí Zhèn</v>
      </c>
      <c r="C1098" t="str">
        <f>IF(COUNTIF(B:B,B1098)&gt;1,_xlfn.CONCAT(A1098," (",M1098,")"),B1098)</f>
        <v>Wénjí Zhèn</v>
      </c>
      <c r="D1098" t="s">
        <v>1067</v>
      </c>
      <c r="E1098" t="s">
        <v>256</v>
      </c>
      <c r="F1098" t="str">
        <f>_xlfn.CONCAT(D1098,", ",H1098,", ",I1098,", ","湖北省")</f>
        <v>文集镇, 钟祥市, 荆门市, 湖北省</v>
      </c>
      <c r="G1098">
        <v>40286</v>
      </c>
      <c r="H1098" t="s">
        <v>176</v>
      </c>
      <c r="I1098" t="s">
        <v>171</v>
      </c>
      <c r="J1098">
        <f>VLOOKUP(F1098,[1]!china_towns_second__2[[Column1]:[Y]],3,FALSE)</f>
        <v>31.1454897690362</v>
      </c>
      <c r="K1098">
        <f>VLOOKUP(F1098,[1]!china_towns_second__2[[Column1]:[Y]],2,FALSE)</f>
        <v>112.52353220000001</v>
      </c>
      <c r="L1098" t="s">
        <v>4216</v>
      </c>
      <c r="M1098" t="str">
        <f>VLOOKUP(H1098,CHOOSE({1,2},Table18[Native],Table18[Name]),2,0)</f>
        <v>Zhōngxiáng Shì</v>
      </c>
      <c r="N1098" t="str">
        <f>VLOOKUP(I1098,CHOOSE({1,2},Table18[Native],Table18[Name]),2,0)</f>
        <v>Jīngmén Shì</v>
      </c>
      <c r="O1098" t="str">
        <f>_xlfn.CONCAT(L1098," (",N1098,")")</f>
        <v>Wenji Zhen (Jīngmén Shì)</v>
      </c>
      <c r="P1098" s="12" t="str">
        <f>IF(COUNTIF(O:O,O1098)&gt;1,_xlfn.CONCAT(L1098," (",M1098,")"),O1098)</f>
        <v>Wenji Zhen (Jīngmén Shì)</v>
      </c>
    </row>
    <row r="1099" spans="1:16" x14ac:dyDescent="0.25">
      <c r="A1099" t="s">
        <v>1580</v>
      </c>
      <c r="B1099" t="str">
        <f>IF(COUNTIF(A:A,A1099)&gt;1,_xlfn.CONCAT(A1099," (",N1099,")"),A1099)</f>
        <v>Wēnquán Fēngjĭngqū</v>
      </c>
      <c r="C1099" t="str">
        <f>IF(COUNTIF(B:B,B1099)&gt;1,_xlfn.CONCAT(A1099," (",M1099,")"),B1099)</f>
        <v>Wēnquán Fēngjĭngqū</v>
      </c>
      <c r="D1099" t="s">
        <v>1581</v>
      </c>
      <c r="E1099" t="s">
        <v>267</v>
      </c>
      <c r="F1099" t="str">
        <f>_xlfn.CONCAT(D1099,", ",H1099,", ",I1099,", ","湖北省")</f>
        <v>温泉风景区, 房县, 十堰市, 湖北省</v>
      </c>
      <c r="G1099">
        <v>316</v>
      </c>
      <c r="H1099" t="s">
        <v>188</v>
      </c>
      <c r="I1099" t="s">
        <v>186</v>
      </c>
      <c r="J1099">
        <f>VLOOKUP(F1099,[1]!china_towns_second__2[[Column1]:[Y]],3,FALSE)</f>
        <v>32.0242843948255</v>
      </c>
      <c r="K1099">
        <f>VLOOKUP(F1099,[1]!china_towns_second__2[[Column1]:[Y]],2,FALSE)</f>
        <v>110.79134860000001</v>
      </c>
      <c r="L1099" t="s">
        <v>4480</v>
      </c>
      <c r="M1099" t="str">
        <f>VLOOKUP(H1099,CHOOSE({1,2},Table18[Native],Table18[Name]),2,0)</f>
        <v>Fáng Xiàn</v>
      </c>
      <c r="N1099" t="str">
        <f>VLOOKUP(I1099,CHOOSE({1,2},Table18[Native],Table18[Name]),2,0)</f>
        <v>Shíyàn Shì</v>
      </c>
      <c r="O1099" t="str">
        <f>_xlfn.CONCAT(L1099," (",N1099,")")</f>
        <v>Wenquan Fengjingqu (Shíyàn Shì)</v>
      </c>
      <c r="P1099" s="12" t="str">
        <f>IF(COUNTIF(O:O,O1099)&gt;1,_xlfn.CONCAT(L1099," (",M1099,")"),O1099)</f>
        <v>Wenquan Fengjingqu (Shíyàn Shì)</v>
      </c>
    </row>
    <row r="1100" spans="1:16" x14ac:dyDescent="0.25">
      <c r="A1100" t="s">
        <v>2217</v>
      </c>
      <c r="B1100" t="str">
        <f>IF(COUNTIF(A:A,A1100)&gt;1,_xlfn.CONCAT(A1100," (",N1100,")"),A1100)</f>
        <v>Wēnquán Jiēdào</v>
      </c>
      <c r="C1100" t="str">
        <f>IF(COUNTIF(B:B,B1100)&gt;1,_xlfn.CONCAT(A1100," (",M1100,")"),B1100)</f>
        <v>Wēnquán Jiēdào</v>
      </c>
      <c r="D1100" t="s">
        <v>2218</v>
      </c>
      <c r="E1100" t="s">
        <v>270</v>
      </c>
      <c r="F1100" t="str">
        <f>_xlfn.CONCAT(D1100,", ",H1100,", ",I1100,", ","湖北省")</f>
        <v>温泉街道, 咸安区, 咸宁市, 湖北省</v>
      </c>
      <c r="G1100">
        <v>120156</v>
      </c>
      <c r="H1100" t="s">
        <v>229</v>
      </c>
      <c r="I1100" t="s">
        <v>223</v>
      </c>
      <c r="J1100">
        <f>VLOOKUP(F1100,[1]!china_towns_second__2[[Column1]:[Y]],3,FALSE)</f>
        <v>29.8329853317999</v>
      </c>
      <c r="K1100">
        <f>VLOOKUP(F1100,[1]!china_towns_second__2[[Column1]:[Y]],2,FALSE)</f>
        <v>114.3263881</v>
      </c>
      <c r="L1100" t="s">
        <v>4809</v>
      </c>
      <c r="M1100" t="str">
        <f>VLOOKUP(H1100,CHOOSE({1,2},Table18[Native],Table18[Name]),2,0)</f>
        <v>Xián'ān Qū</v>
      </c>
      <c r="N1100" t="str">
        <f>VLOOKUP(I1100,CHOOSE({1,2},Table18[Native],Table18[Name]),2,0)</f>
        <v>Xiánníng Shì</v>
      </c>
      <c r="O1100" t="str">
        <f>_xlfn.CONCAT(L1100," (",N1100,")")</f>
        <v>Wenquan Jiedao (Xiánníng Shì)</v>
      </c>
      <c r="P1100" s="12" t="str">
        <f>IF(COUNTIF(O:O,O1100)&gt;1,_xlfn.CONCAT(L1100," (",M1100,")"),O1100)</f>
        <v>Wenquan Jiedao (Xiánníng Shì)</v>
      </c>
    </row>
    <row r="1101" spans="1:16" x14ac:dyDescent="0.25">
      <c r="A1101" t="s">
        <v>763</v>
      </c>
      <c r="B1101" t="str">
        <f>IF(COUNTIF(A:A,A1101)&gt;1,_xlfn.CONCAT(A1101," (",N1101,")"),A1101)</f>
        <v>Wēnquán Zhèn</v>
      </c>
      <c r="C1101" t="str">
        <f>IF(COUNTIF(B:B,B1101)&gt;1,_xlfn.CONCAT(A1101," (",M1101,")"),B1101)</f>
        <v>Wēnquán Zhèn</v>
      </c>
      <c r="D1101" t="s">
        <v>764</v>
      </c>
      <c r="E1101" t="s">
        <v>256</v>
      </c>
      <c r="F1101" t="str">
        <f>_xlfn.CONCAT(D1101,", ",H1101,", ",I1101,", ","湖北省")</f>
        <v>温泉镇, 英山县, 黄冈市, 湖北省</v>
      </c>
      <c r="G1101">
        <v>121669</v>
      </c>
      <c r="H1101" t="s">
        <v>158</v>
      </c>
      <c r="I1101" t="s">
        <v>148</v>
      </c>
      <c r="J1101">
        <f>VLOOKUP(F1101,[1]!china_towns_second__2[[Column1]:[Y]],3,FALSE)</f>
        <v>30.699493987617601</v>
      </c>
      <c r="K1101">
        <f>VLOOKUP(F1101,[1]!china_towns_second__2[[Column1]:[Y]],2,FALSE)</f>
        <v>115.70199030000001</v>
      </c>
      <c r="L1101" t="s">
        <v>4073</v>
      </c>
      <c r="M1101" t="str">
        <f>VLOOKUP(H1101,CHOOSE({1,2},Table18[Native],Table18[Name]),2,0)</f>
        <v>Yīngshān Xiàn</v>
      </c>
      <c r="N1101" t="str">
        <f>VLOOKUP(I1101,CHOOSE({1,2},Table18[Native],Table18[Name]),2,0)</f>
        <v>Huánggāng Shì</v>
      </c>
      <c r="O1101" t="str">
        <f>_xlfn.CONCAT(L1101," (",N1101,")")</f>
        <v>Wenquan Zhen (Huánggāng Shì)</v>
      </c>
      <c r="P1101" s="12" t="str">
        <f>IF(COUNTIF(O:O,O1101)&gt;1,_xlfn.CONCAT(L1101," (",M1101,")"),O1101)</f>
        <v>Wenquan Zhen (Huánggāng Shì)</v>
      </c>
    </row>
    <row r="1102" spans="1:16" x14ac:dyDescent="0.25">
      <c r="A1102" t="s">
        <v>1068</v>
      </c>
      <c r="B1102" t="str">
        <f>IF(COUNTIF(A:A,A1102)&gt;1,_xlfn.CONCAT(A1102," (",N1102,")"),A1102)</f>
        <v>Wēnxiá Shuĭkù</v>
      </c>
      <c r="C1102" t="str">
        <f>IF(COUNTIF(B:B,B1102)&gt;1,_xlfn.CONCAT(A1102," (",M1102,")"),B1102)</f>
        <v>Wēnxiá Shuĭkù</v>
      </c>
      <c r="D1102" t="s">
        <v>1069</v>
      </c>
      <c r="E1102" t="s">
        <v>267</v>
      </c>
      <c r="F1102" t="str">
        <f>_xlfn.CONCAT(D1102,", ",H1102,", ",I1102,", ","湖北省")</f>
        <v>温峡水库, 钟祥市, 荆门市, 湖北省</v>
      </c>
      <c r="G1102">
        <v>1015</v>
      </c>
      <c r="H1102" t="s">
        <v>176</v>
      </c>
      <c r="I1102" t="s">
        <v>171</v>
      </c>
      <c r="J1102">
        <f>VLOOKUP(F1102,[1]!china_towns_second__2[[Column1]:[Y]],3,FALSE)</f>
        <v>31.3758873034337</v>
      </c>
      <c r="K1102">
        <f>VLOOKUP(F1102,[1]!china_towns_second__2[[Column1]:[Y]],2,FALSE)</f>
        <v>112.7616392</v>
      </c>
      <c r="L1102" t="s">
        <v>4217</v>
      </c>
      <c r="M1102" t="str">
        <f>VLOOKUP(H1102,CHOOSE({1,2},Table18[Native],Table18[Name]),2,0)</f>
        <v>Zhōngxiáng Shì</v>
      </c>
      <c r="N1102" t="str">
        <f>VLOOKUP(I1102,CHOOSE({1,2},Table18[Native],Table18[Name]),2,0)</f>
        <v>Jīngmén Shì</v>
      </c>
      <c r="O1102" t="str">
        <f>_xlfn.CONCAT(L1102," (",N1102,")")</f>
        <v>Wenxia Shuiku (Jīngmén Shì)</v>
      </c>
      <c r="P1102" s="12" t="str">
        <f>IF(COUNTIF(O:O,O1102)&gt;1,_xlfn.CONCAT(L1102," (",M1102,")"),O1102)</f>
        <v>Wenxia Shuiku (Jīngmén Shì)</v>
      </c>
    </row>
    <row r="1103" spans="1:16" x14ac:dyDescent="0.25">
      <c r="A1103" t="s">
        <v>2776</v>
      </c>
      <c r="B1103" t="str">
        <f>IF(COUNTIF(A:A,A1103)&gt;1,_xlfn.CONCAT(A1103," (",N1103,")"),A1103)</f>
        <v>Wòlóng Xiāng</v>
      </c>
      <c r="C1103" t="str">
        <f>IF(COUNTIF(B:B,B1103)&gt;1,_xlfn.CONCAT(A1103," (",M1103,")"),B1103)</f>
        <v>Wòlóng Xiāng</v>
      </c>
      <c r="D1103" t="s">
        <v>2777</v>
      </c>
      <c r="E1103" t="s">
        <v>285</v>
      </c>
      <c r="F1103" t="str">
        <f>_xlfn.CONCAT(D1103,", ",H1103,", ",I1103,", ","湖北省")</f>
        <v>卧龙乡, 孝南区, 孝感市, 湖北省</v>
      </c>
      <c r="G1103">
        <v>43584</v>
      </c>
      <c r="H1103" t="s">
        <v>235</v>
      </c>
      <c r="I1103" t="s">
        <v>230</v>
      </c>
      <c r="J1103" t="e">
        <f>VLOOKUP(F1103,[1]!china_towns_second__2[[Column1]:[Y]],3,FALSE)</f>
        <v>#N/A</v>
      </c>
      <c r="K1103" t="e">
        <f>VLOOKUP(F1103,[1]!china_towns_second__2[[Column1]:[Y]],2,FALSE)</f>
        <v>#N/A</v>
      </c>
      <c r="L1103" t="s">
        <v>5107</v>
      </c>
      <c r="M1103" t="str">
        <f>VLOOKUP(H1103,CHOOSE({1,2},Table18[Native],Table18[Name]),2,0)</f>
        <v>Xiàonán Qū</v>
      </c>
      <c r="N1103" t="str">
        <f>VLOOKUP(I1103,CHOOSE({1,2},Table18[Native],Table18[Name]),2,0)</f>
        <v>Xiàogăn Shì</v>
      </c>
      <c r="O1103" t="str">
        <f>_xlfn.CONCAT(L1103," (",N1103,")")</f>
        <v>Wolong Xiang (Xiàogăn Shì)</v>
      </c>
      <c r="P1103" s="12" t="str">
        <f>IF(COUNTIF(O:O,O1103)&gt;1,_xlfn.CONCAT(L1103," (",M1103,")"),O1103)</f>
        <v>Wolong Xiang (Xiàogăn Shì)</v>
      </c>
    </row>
    <row r="1104" spans="1:16" x14ac:dyDescent="0.25">
      <c r="A1104" t="s">
        <v>2385</v>
      </c>
      <c r="B1104" t="str">
        <f>IF(COUNTIF(A:A,A1104)&gt;1,_xlfn.CONCAT(A1104," (",N1104,")"),A1104)</f>
        <v>Wòlóng Zhèn</v>
      </c>
      <c r="C1104" t="str">
        <f>IF(COUNTIF(B:B,B1104)&gt;1,_xlfn.CONCAT(A1104," (",M1104,")"),B1104)</f>
        <v>Wòlóng Zhèn</v>
      </c>
      <c r="D1104" t="s">
        <v>2386</v>
      </c>
      <c r="E1104" t="s">
        <v>256</v>
      </c>
      <c r="F1104" t="str">
        <f>_xlfn.CONCAT(D1104,", ",H1104,", ",I1104,", ","湖北省")</f>
        <v>卧龙镇, 襄城区, 襄阳市, 湖北省</v>
      </c>
      <c r="G1104">
        <v>70673</v>
      </c>
      <c r="H1104" t="s">
        <v>219</v>
      </c>
      <c r="I1104" t="s">
        <v>213</v>
      </c>
      <c r="J1104">
        <f>VLOOKUP(F1104,[1]!china_towns_second__2[[Column1]:[Y]],3,FALSE)</f>
        <v>31.993425863673099</v>
      </c>
      <c r="K1104">
        <f>VLOOKUP(F1104,[1]!china_towns_second__2[[Column1]:[Y]],2,FALSE)</f>
        <v>111.95011529999999</v>
      </c>
      <c r="L1104" t="s">
        <v>4905</v>
      </c>
      <c r="M1104" t="str">
        <f>VLOOKUP(H1104,CHOOSE({1,2},Table18[Native],Table18[Name]),2,0)</f>
        <v>Xiāngchéng Qū</v>
      </c>
      <c r="N1104" t="str">
        <f>VLOOKUP(I1104,CHOOSE({1,2},Table18[Native],Table18[Name]),2,0)</f>
        <v>Xiāngyáng Shì</v>
      </c>
      <c r="O1104" t="str">
        <f>_xlfn.CONCAT(L1104," (",N1104,")")</f>
        <v>Wolong Zhen (Xiāngyáng Shì)</v>
      </c>
      <c r="P1104" s="12" t="str">
        <f>IF(COUNTIF(O:O,O1104)&gt;1,_xlfn.CONCAT(L1104," (",M1104,")"),O1104)</f>
        <v>Wolong Zhen (Xiāngyáng Shì)</v>
      </c>
    </row>
    <row r="1105" spans="1:16" x14ac:dyDescent="0.25">
      <c r="A1105" t="s">
        <v>1298</v>
      </c>
      <c r="B1105" t="str">
        <f>IF(COUNTIF(A:A,A1105)&gt;1,_xlfn.CONCAT(A1105," (",N1105,")"),A1105)</f>
        <v>Wòshì Zhèn [Wănshì Zhèn]</v>
      </c>
      <c r="C1105" t="str">
        <f>IF(COUNTIF(B:B,B1105)&gt;1,_xlfn.CONCAT(A1105," (",M1105,")"),B1105)</f>
        <v>Wòshì Zhèn [Wănshì Zhèn]</v>
      </c>
      <c r="D1105" t="s">
        <v>1299</v>
      </c>
      <c r="E1105" t="s">
        <v>256</v>
      </c>
      <c r="F1105" t="str">
        <f>_xlfn.CONCAT(D1105,", ",H1105,", ",I1105,", ","湖北省")</f>
        <v>涴市镇, 松滋市, 荆州市, 湖北省</v>
      </c>
      <c r="G1105">
        <v>48778</v>
      </c>
      <c r="H1105" t="s">
        <v>185</v>
      </c>
      <c r="I1105" t="s">
        <v>177</v>
      </c>
      <c r="J1105">
        <f>VLOOKUP(F1105,[1]!china_towns_second__2[[Column1]:[Y]],3,FALSE)</f>
        <v>30.277819983501299</v>
      </c>
      <c r="K1105">
        <f>VLOOKUP(F1105,[1]!china_towns_second__2[[Column1]:[Y]],2,FALSE)</f>
        <v>111.9367718</v>
      </c>
      <c r="L1105" t="s">
        <v>4333</v>
      </c>
      <c r="M1105" t="str">
        <f>VLOOKUP(H1105,CHOOSE({1,2},Table18[Native],Table18[Name]),2,0)</f>
        <v>Sōngzī Shì</v>
      </c>
      <c r="N1105" t="str">
        <f>VLOOKUP(I1105,CHOOSE({1,2},Table18[Native],Table18[Name]),2,0)</f>
        <v>Jīngzhōu Shì</v>
      </c>
      <c r="O1105" t="str">
        <f>_xlfn.CONCAT(L1105," (",N1105,")")</f>
        <v>Woshi Zhen [Wanshi Zhen] (Jīngzhōu Shì)</v>
      </c>
      <c r="P1105" s="12" t="str">
        <f>IF(COUNTIF(O:O,O1105)&gt;1,_xlfn.CONCAT(L1105," (",M1105,")"),O1105)</f>
        <v>Woshi Zhen [Wanshi Zhen] (Jīngzhōu Shì)</v>
      </c>
    </row>
    <row r="1106" spans="1:16" x14ac:dyDescent="0.25">
      <c r="A1106" t="s">
        <v>2387</v>
      </c>
      <c r="B1106" t="str">
        <f>IF(COUNTIF(A:A,A1106)&gt;1,_xlfn.CONCAT(A1106," (",N1106,")"),A1106)</f>
        <v>Wŭ'ān Zhèn</v>
      </c>
      <c r="C1106" t="str">
        <f>IF(COUNTIF(B:B,B1106)&gt;1,_xlfn.CONCAT(A1106," (",M1106,")"),B1106)</f>
        <v>Wŭ'ān Zhèn</v>
      </c>
      <c r="D1106" t="s">
        <v>2388</v>
      </c>
      <c r="E1106" t="s">
        <v>256</v>
      </c>
      <c r="F1106" t="str">
        <f>_xlfn.CONCAT(D1106,", ",H1106,", ",I1106,", ","湖北省")</f>
        <v>武安镇, 南漳县, 襄阳市, 湖北省</v>
      </c>
      <c r="G1106">
        <v>101101</v>
      </c>
      <c r="H1106" t="s">
        <v>218</v>
      </c>
      <c r="I1106" t="s">
        <v>213</v>
      </c>
      <c r="J1106">
        <f>VLOOKUP(F1106,[1]!china_towns_second__2[[Column1]:[Y]],3,FALSE)</f>
        <v>31.594157691671999</v>
      </c>
      <c r="K1106">
        <f>VLOOKUP(F1106,[1]!china_towns_second__2[[Column1]:[Y]],2,FALSE)</f>
        <v>112.0006826</v>
      </c>
      <c r="L1106" t="s">
        <v>4906</v>
      </c>
      <c r="M1106" t="str">
        <f>VLOOKUP(H1106,CHOOSE({1,2},Table18[Native],Table18[Name]),2,0)</f>
        <v>Nánzhāng Xiàn</v>
      </c>
      <c r="N1106" t="str">
        <f>VLOOKUP(I1106,CHOOSE({1,2},Table18[Native],Table18[Name]),2,0)</f>
        <v>Xiāngyáng Shì</v>
      </c>
      <c r="O1106" t="str">
        <f>_xlfn.CONCAT(L1106," (",N1106,")")</f>
        <v>Wu'an Zhen (Xiāngyáng Shì)</v>
      </c>
      <c r="P1106" s="12" t="str">
        <f>IF(COUNTIF(O:O,O1106)&gt;1,_xlfn.CONCAT(L1106," (",M1106,")"),O1106)</f>
        <v>Wu'an Zhen (Xiāngyáng Shì)</v>
      </c>
    </row>
    <row r="1107" spans="1:16" x14ac:dyDescent="0.25">
      <c r="A1107" t="s">
        <v>1582</v>
      </c>
      <c r="B1107" t="str">
        <f>IF(COUNTIF(A:A,A1107)&gt;1,_xlfn.CONCAT(A1107," (",N1107,")"),A1107)</f>
        <v>Wŭdānglù Jiēdào</v>
      </c>
      <c r="C1107" t="str">
        <f>IF(COUNTIF(B:B,B1107)&gt;1,_xlfn.CONCAT(A1107," (",M1107,")"),B1107)</f>
        <v>Wŭdānglù Jiēdào</v>
      </c>
      <c r="D1107" t="s">
        <v>1583</v>
      </c>
      <c r="E1107" t="s">
        <v>270</v>
      </c>
      <c r="F1107" t="str">
        <f>_xlfn.CONCAT(D1107,", ",H1107,", ",I1107,", ","湖北省")</f>
        <v>武当路街道, 茅箭区, 十堰市, 湖北省</v>
      </c>
      <c r="G1107">
        <v>47476</v>
      </c>
      <c r="H1107" t="s">
        <v>189</v>
      </c>
      <c r="I1107" t="s">
        <v>186</v>
      </c>
      <c r="J1107">
        <f>VLOOKUP(F1107,[1]!china_towns_second__2[[Column1]:[Y]],3,FALSE)</f>
        <v>32.5715591279695</v>
      </c>
      <c r="K1107">
        <f>VLOOKUP(F1107,[1]!china_towns_second__2[[Column1]:[Y]],2,FALSE)</f>
        <v>110.7893993</v>
      </c>
      <c r="L1107" t="s">
        <v>4481</v>
      </c>
      <c r="M1107" t="str">
        <f>VLOOKUP(H1107,CHOOSE({1,2},Table18[Native],Table18[Name]),2,0)</f>
        <v>Máojiàn Qū</v>
      </c>
      <c r="N1107" t="str">
        <f>VLOOKUP(I1107,CHOOSE({1,2},Table18[Native],Table18[Name]),2,0)</f>
        <v>Shíyàn Shì</v>
      </c>
      <c r="O1107" t="str">
        <f>_xlfn.CONCAT(L1107," (",N1107,")")</f>
        <v>Wudanglu Jiedao (Shíyàn Shì)</v>
      </c>
      <c r="P1107" s="12" t="str">
        <f>IF(COUNTIF(O:O,O1107)&gt;1,_xlfn.CONCAT(L1107," (",M1107,")"),O1107)</f>
        <v>Wudanglu Jiedao (Shíyàn Shì)</v>
      </c>
    </row>
    <row r="1108" spans="1:16" x14ac:dyDescent="0.25">
      <c r="A1108" t="s">
        <v>1584</v>
      </c>
      <c r="B1108" t="str">
        <f>IF(COUNTIF(A:A,A1108)&gt;1,_xlfn.CONCAT(A1108," (",N1108,")"),A1108)</f>
        <v>Wŭdāngshān Tèqū</v>
      </c>
      <c r="C1108" t="str">
        <f>IF(COUNTIF(B:B,B1108)&gt;1,_xlfn.CONCAT(A1108," (",M1108,")"),B1108)</f>
        <v>Wŭdāngshān Tèqū</v>
      </c>
      <c r="D1108" t="s">
        <v>1585</v>
      </c>
      <c r="E1108" t="s">
        <v>267</v>
      </c>
      <c r="F1108" t="str">
        <f>_xlfn.CONCAT(D1108,", ",H1108,", ",I1108,", ","湖北省")</f>
        <v>武当山特区, 丹江口市, 十堰市, 湖北省</v>
      </c>
      <c r="G1108">
        <v>55171</v>
      </c>
      <c r="H1108" t="s">
        <v>187</v>
      </c>
      <c r="I1108" t="s">
        <v>186</v>
      </c>
      <c r="J1108">
        <f>VLOOKUP(F1108,[1]!china_towns_second__2[[Column1]:[Y]],3,FALSE)</f>
        <v>32.467860419225502</v>
      </c>
      <c r="K1108">
        <f>VLOOKUP(F1108,[1]!china_towns_second__2[[Column1]:[Y]],2,FALSE)</f>
        <v>111.0807082</v>
      </c>
      <c r="L1108" t="s">
        <v>4482</v>
      </c>
      <c r="M1108" t="str">
        <f>VLOOKUP(H1108,CHOOSE({1,2},Table18[Native],Table18[Name]),2,0)</f>
        <v>Dānjiāngkŏu Shì</v>
      </c>
      <c r="N1108" t="str">
        <f>VLOOKUP(I1108,CHOOSE({1,2},Table18[Native],Table18[Name]),2,0)</f>
        <v>Shíyàn Shì</v>
      </c>
      <c r="O1108" t="str">
        <f>_xlfn.CONCAT(L1108," (",N1108,")")</f>
        <v>Wudangshan Tequ (Shíyàn Shì)</v>
      </c>
      <c r="P1108" s="12" t="str">
        <f>IF(COUNTIF(O:O,O1108)&gt;1,_xlfn.CONCAT(L1108," (",M1108,")"),O1108)</f>
        <v>Wudangshan Tequ (Shíyàn Shì)</v>
      </c>
    </row>
    <row r="1109" spans="1:16" x14ac:dyDescent="0.25">
      <c r="A1109" t="s">
        <v>1710</v>
      </c>
      <c r="B1109" t="str">
        <f>IF(COUNTIF(A:A,A1109)&gt;1,_xlfn.CONCAT(A1109," (",N1109,")"),A1109)</f>
        <v>Wúdiàn Zhèn (Suízhōu Shì)</v>
      </c>
      <c r="C1109" t="str">
        <f>IF(COUNTIF(B:B,B1109)&gt;1,_xlfn.CONCAT(A1109," (",M1109,")"),B1109)</f>
        <v>Wúdiàn Zhèn (Suízhōu Shì)</v>
      </c>
      <c r="D1109" t="s">
        <v>1711</v>
      </c>
      <c r="E1109" t="s">
        <v>256</v>
      </c>
      <c r="F1109" t="str">
        <f>_xlfn.CONCAT(D1109,", ",H1109,", ",I1109,", ","湖北省")</f>
        <v>吴店镇, 广水市, 随州市, 湖北省</v>
      </c>
      <c r="G1109">
        <v>22383</v>
      </c>
      <c r="H1109" t="s">
        <v>196</v>
      </c>
      <c r="I1109" t="s">
        <v>195</v>
      </c>
      <c r="J1109">
        <f>VLOOKUP(F1109,[1]!china_towns_second__2[[Column1]:[Y]],3,FALSE)</f>
        <v>31.9648692927687</v>
      </c>
      <c r="K1109">
        <f>VLOOKUP(F1109,[1]!china_towns_second__2[[Column1]:[Y]],2,FALSE)</f>
        <v>113.6926374</v>
      </c>
      <c r="L1109" t="s">
        <v>4548</v>
      </c>
      <c r="M1109" t="str">
        <f>VLOOKUP(H1109,CHOOSE({1,2},Table18[Native],Table18[Name]),2,0)</f>
        <v>Guăngshuĭ Shì</v>
      </c>
      <c r="N1109" t="str">
        <f>VLOOKUP(I1109,CHOOSE({1,2},Table18[Native],Table18[Name]),2,0)</f>
        <v>Suízhōu Shì</v>
      </c>
      <c r="O1109" t="str">
        <f>_xlfn.CONCAT(L1109," (",N1109,")")</f>
        <v>Wudian Zhen (Suizhou Shi) (Suízhōu Shì)</v>
      </c>
      <c r="P1109" s="12" t="str">
        <f>IF(COUNTIF(O:O,O1109)&gt;1,_xlfn.CONCAT(L1109," (",M1109,")"),O1109)</f>
        <v>Wudian Zhen (Suizhou Shi) (Suízhōu Shì)</v>
      </c>
    </row>
    <row r="1110" spans="1:16" x14ac:dyDescent="0.25">
      <c r="A1110" t="s">
        <v>1710</v>
      </c>
      <c r="B1110" t="str">
        <f>IF(COUNTIF(A:A,A1110)&gt;1,_xlfn.CONCAT(A1110," (",N1110,")"),A1110)</f>
        <v>Wúdiàn Zhèn (Xiāngyáng Shì)</v>
      </c>
      <c r="C1110" t="str">
        <f>IF(COUNTIF(B:B,B1110)&gt;1,_xlfn.CONCAT(A1110," (",M1110,")"),B1110)</f>
        <v>Wúdiàn Zhèn (Xiāngyáng Shì)</v>
      </c>
      <c r="D1110" t="s">
        <v>1711</v>
      </c>
      <c r="E1110" t="s">
        <v>256</v>
      </c>
      <c r="F1110" t="str">
        <f>_xlfn.CONCAT(D1110,", ",H1110,", ",I1110,", ","湖北省")</f>
        <v>吴店镇, 枣阳市, 襄阳市, 湖北省</v>
      </c>
      <c r="G1110">
        <v>80714</v>
      </c>
      <c r="H1110" t="s">
        <v>222</v>
      </c>
      <c r="I1110" t="s">
        <v>213</v>
      </c>
      <c r="J1110">
        <f>VLOOKUP(F1110,[1]!china_towns_second__2[[Column1]:[Y]],3,FALSE)</f>
        <v>31.908739317947798</v>
      </c>
      <c r="K1110">
        <f>VLOOKUP(F1110,[1]!china_towns_second__2[[Column1]:[Y]],2,FALSE)</f>
        <v>112.7884037</v>
      </c>
      <c r="L1110" t="s">
        <v>4907</v>
      </c>
      <c r="M1110" t="str">
        <f>VLOOKUP(H1110,CHOOSE({1,2},Table18[Native],Table18[Name]),2,0)</f>
        <v>Zăoyáng Shì</v>
      </c>
      <c r="N1110" t="str">
        <f>VLOOKUP(I1110,CHOOSE({1,2},Table18[Native],Table18[Name]),2,0)</f>
        <v>Xiāngyáng Shì</v>
      </c>
      <c r="O1110" t="str">
        <f>_xlfn.CONCAT(L1110," (",N1110,")")</f>
        <v>Wudian Zhen (Xiangyang Shi) (Xiāngyáng Shì)</v>
      </c>
      <c r="P1110" s="12" t="str">
        <f>IF(COUNTIF(O:O,O1110)&gt;1,_xlfn.CONCAT(L1110," (",M1110,")"),O1110)</f>
        <v>Wudian Zhen (Xiangyang Shi) (Xiāngyáng Shì)</v>
      </c>
    </row>
    <row r="1111" spans="1:16" x14ac:dyDescent="0.25">
      <c r="A1111" t="s">
        <v>1997</v>
      </c>
      <c r="B1111" t="str">
        <f>IF(COUNTIF(A:A,A1111)&gt;1,_xlfn.CONCAT(A1111," (",N1111,")"),A1111)</f>
        <v>Wŭdōng Jiēdào</v>
      </c>
      <c r="C1111" t="str">
        <f>IF(COUNTIF(B:B,B1111)&gt;1,_xlfn.CONCAT(A1111," (",M1111,")"),B1111)</f>
        <v>Wŭdōng Jiēdào</v>
      </c>
      <c r="D1111" t="s">
        <v>1998</v>
      </c>
      <c r="E1111" t="s">
        <v>270</v>
      </c>
      <c r="F1111" t="str">
        <f>_xlfn.CONCAT(D1111,", ",H1111,", ",I1111,", ","湖北省")</f>
        <v>武东街道, 青山区, 武汉市, 湖北省</v>
      </c>
      <c r="G1111">
        <v>25254</v>
      </c>
      <c r="H1111" t="s">
        <v>210</v>
      </c>
      <c r="I1111" t="s">
        <v>199</v>
      </c>
      <c r="J1111">
        <f>VLOOKUP(F1111,[1]!china_towns_second__2[[Column1]:[Y]],3,FALSE)</f>
        <v>30.578156978277001</v>
      </c>
      <c r="K1111">
        <f>VLOOKUP(F1111,[1]!china_towns_second__2[[Column1]:[Y]],2,FALSE)</f>
        <v>114.47596609999999</v>
      </c>
      <c r="L1111" t="s">
        <v>4696</v>
      </c>
      <c r="M1111" t="str">
        <f>VLOOKUP(H1111,CHOOSE({1,2},Table18[Native],Table18[Name]),2,0)</f>
        <v>Qīngshān Qū</v>
      </c>
      <c r="N1111" t="str">
        <f>VLOOKUP(I1111,CHOOSE({1,2},Table18[Native],Table18[Name]),2,0)</f>
        <v>Wŭhàn Shì</v>
      </c>
      <c r="O1111" t="str">
        <f>_xlfn.CONCAT(L1111," (",N1111,")")</f>
        <v>Wudong Jiedao (Wŭhàn Shì)</v>
      </c>
      <c r="P1111" s="12" t="str">
        <f>IF(COUNTIF(O:O,O1111)&gt;1,_xlfn.CONCAT(L1111," (",M1111,")"),O1111)</f>
        <v>Wudong Jiedao (Wŭhàn Shì)</v>
      </c>
    </row>
    <row r="1112" spans="1:16" x14ac:dyDescent="0.25">
      <c r="A1112" t="s">
        <v>3003</v>
      </c>
      <c r="B1112" t="str">
        <f>IF(COUNTIF(A:A,A1112)&gt;1,_xlfn.CONCAT(A1112," (",N1112,")"),A1112)</f>
        <v>Wùdùhé Zhèn</v>
      </c>
      <c r="C1112" t="str">
        <f>IF(COUNTIF(B:B,B1112)&gt;1,_xlfn.CONCAT(A1112," (",M1112,")"),B1112)</f>
        <v>Wùdùhé Zhèn</v>
      </c>
      <c r="D1112" t="s">
        <v>3004</v>
      </c>
      <c r="E1112" t="s">
        <v>256</v>
      </c>
      <c r="F1112" t="str">
        <f>_xlfn.CONCAT(D1112,", ",H1112,", ",I1112,", ","湖北省")</f>
        <v>雾渡河镇, 夷陵区, 宜昌市, 湖北省</v>
      </c>
      <c r="G1112">
        <v>33074</v>
      </c>
      <c r="H1112" t="s">
        <v>248</v>
      </c>
      <c r="I1112" t="s">
        <v>238</v>
      </c>
      <c r="J1112">
        <f>VLOOKUP(F1112,[1]!china_towns_second__2[[Column1]:[Y]],3,FALSE)</f>
        <v>31.1317662398118</v>
      </c>
      <c r="K1112">
        <f>VLOOKUP(F1112,[1]!china_towns_second__2[[Column1]:[Y]],2,FALSE)</f>
        <v>111.2294438</v>
      </c>
      <c r="L1112" t="s">
        <v>5223</v>
      </c>
      <c r="M1112" t="str">
        <f>VLOOKUP(H1112,CHOOSE({1,2},Table18[Native],Table18[Name]),2,0)</f>
        <v>Yílíng Qū</v>
      </c>
      <c r="N1112" t="str">
        <f>VLOOKUP(I1112,CHOOSE({1,2},Table18[Native],Table18[Name]),2,0)</f>
        <v>Yíchāng Shì</v>
      </c>
      <c r="O1112" t="str">
        <f>_xlfn.CONCAT(L1112," (",N1112,")")</f>
        <v>Wuduhe Zhen (Yíchāng Shì)</v>
      </c>
      <c r="P1112" s="12" t="str">
        <f>IF(COUNTIF(O:O,O1112)&gt;1,_xlfn.CONCAT(L1112," (",M1112,")"),O1112)</f>
        <v>Wuduhe Zhen (Yíchāng Shì)</v>
      </c>
    </row>
    <row r="1113" spans="1:16" x14ac:dyDescent="0.25">
      <c r="A1113" t="s">
        <v>1586</v>
      </c>
      <c r="B1113" t="str">
        <f>IF(COUNTIF(A:A,A1113)&gt;1,_xlfn.CONCAT(A1113," (",N1113,")"),A1113)</f>
        <v>Wŭfēng Xiāng</v>
      </c>
      <c r="C1113" t="str">
        <f>IF(COUNTIF(B:B,B1113)&gt;1,_xlfn.CONCAT(A1113," (",M1113,")"),B1113)</f>
        <v>Wŭfēng Xiāng</v>
      </c>
      <c r="D1113" t="s">
        <v>1587</v>
      </c>
      <c r="E1113" t="s">
        <v>285</v>
      </c>
      <c r="F1113" t="str">
        <f>_xlfn.CONCAT(D1113,", ",H1113,", ",I1113,", ","湖北省")</f>
        <v>五峰乡, 郧阳区, 十堰市, 湖北省</v>
      </c>
      <c r="G1113">
        <v>22333</v>
      </c>
      <c r="H1113" t="s">
        <v>191</v>
      </c>
      <c r="I1113" t="s">
        <v>186</v>
      </c>
      <c r="J1113" t="e">
        <f>VLOOKUP(F1113,[1]!china_towns_second__2[[Column1]:[Y]],3,FALSE)</f>
        <v>#N/A</v>
      </c>
      <c r="K1113" t="e">
        <f>VLOOKUP(F1113,[1]!china_towns_second__2[[Column1]:[Y]],2,FALSE)</f>
        <v>#N/A</v>
      </c>
      <c r="L1113" t="s">
        <v>4483</v>
      </c>
      <c r="M1113" t="str">
        <f>VLOOKUP(H1113,CHOOSE({1,2},Table18[Native],Table18[Name]),2,0)</f>
        <v>Yúnyáng Qū</v>
      </c>
      <c r="N1113" t="str">
        <f>VLOOKUP(I1113,CHOOSE({1,2},Table18[Native],Table18[Name]),2,0)</f>
        <v>Shíyàn Shì</v>
      </c>
      <c r="O1113" t="str">
        <f>_xlfn.CONCAT(L1113," (",N1113,")")</f>
        <v>Wufeng Xiang (Shíyàn Shì)</v>
      </c>
      <c r="P1113" s="12" t="str">
        <f>IF(COUNTIF(O:O,O1113)&gt;1,_xlfn.CONCAT(L1113," (",M1113,")"),O1113)</f>
        <v>Wufeng Xiang (Shíyàn Shì)</v>
      </c>
    </row>
    <row r="1114" spans="1:16" x14ac:dyDescent="0.25">
      <c r="A1114" t="s">
        <v>3005</v>
      </c>
      <c r="B1114" t="str">
        <f>IF(COUNTIF(A:A,A1114)&gt;1,_xlfn.CONCAT(A1114," (",N1114,")"),A1114)</f>
        <v>Wŭfēng Zhèn</v>
      </c>
      <c r="C1114" t="str">
        <f>IF(COUNTIF(B:B,B1114)&gt;1,_xlfn.CONCAT(A1114," (",M1114,")"),B1114)</f>
        <v>Wŭfēng Zhèn</v>
      </c>
      <c r="D1114" t="s">
        <v>3006</v>
      </c>
      <c r="E1114" t="s">
        <v>256</v>
      </c>
      <c r="F1114" t="str">
        <f>_xlfn.CONCAT(D1114,", ",H1114,", ",I1114,", ","湖北省")</f>
        <v>五峰镇, 五峰土家族自治县, 宜昌市, 湖北省</v>
      </c>
      <c r="G1114">
        <v>37746</v>
      </c>
      <c r="H1114" t="s">
        <v>242</v>
      </c>
      <c r="I1114" t="s">
        <v>238</v>
      </c>
      <c r="J1114">
        <f>VLOOKUP(F1114,[1]!china_towns_second__2[[Column1]:[Y]],3,FALSE)</f>
        <v>30.1880376955767</v>
      </c>
      <c r="K1114">
        <f>VLOOKUP(F1114,[1]!china_towns_second__2[[Column1]:[Y]],2,FALSE)</f>
        <v>110.6299641</v>
      </c>
      <c r="L1114" t="s">
        <v>5224</v>
      </c>
      <c r="M1114" t="str">
        <f>VLOOKUP(H1114,CHOOSE({1,2},Table18[Native],Table18[Name]),2,0)</f>
        <v>Wŭfēng Tŭjiāzú Zìzhìxiàn</v>
      </c>
      <c r="N1114" t="str">
        <f>VLOOKUP(I1114,CHOOSE({1,2},Table18[Native],Table18[Name]),2,0)</f>
        <v>Yíchāng Shì</v>
      </c>
      <c r="O1114" t="str">
        <f>_xlfn.CONCAT(L1114," (",N1114,")")</f>
        <v>Wufeng Zhen (Yíchāng Shì)</v>
      </c>
      <c r="P1114" s="12" t="str">
        <f>IF(COUNTIF(O:O,O1114)&gt;1,_xlfn.CONCAT(L1114," (",M1114,")"),O1114)</f>
        <v>Wufeng Zhen (Yíchāng Shì)</v>
      </c>
    </row>
    <row r="1115" spans="1:16" x14ac:dyDescent="0.25">
      <c r="A1115" t="s">
        <v>765</v>
      </c>
      <c r="B1115" t="str">
        <f>IF(COUNTIF(A:A,A1115)&gt;1,_xlfn.CONCAT(A1115," (",N1115,")"),A1115)</f>
        <v>Wŭfēngshān Línchăng</v>
      </c>
      <c r="C1115" t="str">
        <f>IF(COUNTIF(B:B,B1115)&gt;1,_xlfn.CONCAT(A1115," (",M1115,")"),B1115)</f>
        <v>Wŭfēngshān Línchăng</v>
      </c>
      <c r="D1115" t="s">
        <v>766</v>
      </c>
      <c r="E1115" t="s">
        <v>267</v>
      </c>
      <c r="F1115" t="str">
        <f>_xlfn.CONCAT(D1115,", ",H1115,", ",I1115,", ","湖北省")</f>
        <v>五峰山林场, 英山县, 黄冈市, 湖北省</v>
      </c>
      <c r="G1115">
        <v>81</v>
      </c>
      <c r="H1115" t="s">
        <v>158</v>
      </c>
      <c r="I1115" t="s">
        <v>148</v>
      </c>
      <c r="J1115">
        <f>VLOOKUP(F1115,[1]!china_towns_second__2[[Column1]:[Y]],3,FALSE)</f>
        <v>31.085826843785</v>
      </c>
      <c r="K1115">
        <f>VLOOKUP(F1115,[1]!china_towns_second__2[[Column1]:[Y]],2,FALSE)</f>
        <v>115.90384160000001</v>
      </c>
      <c r="L1115" t="s">
        <v>4074</v>
      </c>
      <c r="M1115" t="str">
        <f>VLOOKUP(H1115,CHOOSE({1,2},Table18[Native],Table18[Name]),2,0)</f>
        <v>Yīngshān Xiàn</v>
      </c>
      <c r="N1115" t="str">
        <f>VLOOKUP(I1115,CHOOSE({1,2},Table18[Native],Table18[Name]),2,0)</f>
        <v>Huánggāng Shì</v>
      </c>
      <c r="O1115" t="str">
        <f>_xlfn.CONCAT(L1115," (",N1115,")")</f>
        <v>Wufengshan Linchang (Huánggāng Shì)</v>
      </c>
      <c r="P1115" s="12" t="str">
        <f>IF(COUNTIF(O:O,O1115)&gt;1,_xlfn.CONCAT(L1115," (",M1115,")"),O1115)</f>
        <v>Wufengshan Linchang (Huánggāng Shì)</v>
      </c>
    </row>
    <row r="1116" spans="1:16" x14ac:dyDescent="0.25">
      <c r="A1116" t="s">
        <v>1999</v>
      </c>
      <c r="B1116" t="str">
        <f>IF(COUNTIF(A:A,A1116)&gt;1,_xlfn.CONCAT(A1116," (",N1116,")"),A1116)</f>
        <v>Wŭgāng Chăngqū</v>
      </c>
      <c r="C1116" t="str">
        <f>IF(COUNTIF(B:B,B1116)&gt;1,_xlfn.CONCAT(A1116," (",M1116,")"),B1116)</f>
        <v>Wŭgāng Chăngqū</v>
      </c>
      <c r="D1116" t="s">
        <v>2000</v>
      </c>
      <c r="E1116" t="s">
        <v>267</v>
      </c>
      <c r="F1116" t="str">
        <f>_xlfn.CONCAT(D1116,", ",H1116,", ",I1116,", ","湖北省")</f>
        <v>武钢厂区, 青山区, 武汉市, 湖北省</v>
      </c>
      <c r="G1116">
        <v>281</v>
      </c>
      <c r="H1116" t="s">
        <v>210</v>
      </c>
      <c r="I1116" t="s">
        <v>199</v>
      </c>
      <c r="J1116" t="e">
        <f>VLOOKUP(F1116,[1]!china_towns_second__2[[Column1]:[Y]],3,FALSE)</f>
        <v>#N/A</v>
      </c>
      <c r="K1116" t="e">
        <f>VLOOKUP(F1116,[1]!china_towns_second__2[[Column1]:[Y]],2,FALSE)</f>
        <v>#N/A</v>
      </c>
      <c r="L1116" t="s">
        <v>4697</v>
      </c>
      <c r="M1116" t="str">
        <f>VLOOKUP(H1116,CHOOSE({1,2},Table18[Native],Table18[Name]),2,0)</f>
        <v>Qīngshān Qū</v>
      </c>
      <c r="N1116" t="str">
        <f>VLOOKUP(I1116,CHOOSE({1,2},Table18[Native],Table18[Name]),2,0)</f>
        <v>Wŭhàn Shì</v>
      </c>
      <c r="O1116" t="str">
        <f>_xlfn.CONCAT(L1116," (",N1116,")")</f>
        <v>Wugang Changqu (Wŭhàn Shì)</v>
      </c>
      <c r="P1116" s="12" t="str">
        <f>IF(COUNTIF(O:O,O1116)&gt;1,_xlfn.CONCAT(L1116," (",M1116,")"),O1116)</f>
        <v>Wugang Changqu (Wŭhàn Shì)</v>
      </c>
    </row>
    <row r="1117" spans="1:16" x14ac:dyDescent="0.25">
      <c r="A1117" t="s">
        <v>2001</v>
      </c>
      <c r="B1117" t="str">
        <f>IF(COUNTIF(A:A,A1117)&gt;1,_xlfn.CONCAT(A1117," (",N1117,")"),A1117)</f>
        <v>Wŭhàn Huàgōng Qū Jiànshè Xiāng</v>
      </c>
      <c r="C1117" t="str">
        <f>IF(COUNTIF(B:B,B1117)&gt;1,_xlfn.CONCAT(A1117," (",M1117,")"),B1117)</f>
        <v>Wŭhàn Huàgōng Qū Jiànshè Xiāng</v>
      </c>
      <c r="D1117" t="s">
        <v>2002</v>
      </c>
      <c r="E1117" t="s">
        <v>267</v>
      </c>
      <c r="F1117" t="str">
        <f>_xlfn.CONCAT(D1117,", ",H1117,", ",I1117,", ","湖北省")</f>
        <v>武汉化工区建设乡, 洪山区, 武汉市, 湖北省</v>
      </c>
      <c r="G1117">
        <v>29807</v>
      </c>
      <c r="H1117" t="s">
        <v>204</v>
      </c>
      <c r="I1117" t="s">
        <v>199</v>
      </c>
      <c r="J1117" t="e">
        <f>VLOOKUP(F1117,[1]!china_towns_second__2[[Column1]:[Y]],3,FALSE)</f>
        <v>#N/A</v>
      </c>
      <c r="K1117" t="e">
        <f>VLOOKUP(F1117,[1]!china_towns_second__2[[Column1]:[Y]],2,FALSE)</f>
        <v>#N/A</v>
      </c>
      <c r="L1117" t="s">
        <v>4698</v>
      </c>
      <c r="M1117" t="str">
        <f>VLOOKUP(H1117,CHOOSE({1,2},Table18[Native],Table18[Name]),2,0)</f>
        <v>Hóngshān Qū</v>
      </c>
      <c r="N1117" t="str">
        <f>VLOOKUP(I1117,CHOOSE({1,2},Table18[Native],Table18[Name]),2,0)</f>
        <v>Wŭhàn Shì</v>
      </c>
      <c r="O1117" t="str">
        <f>_xlfn.CONCAT(L1117," (",N1117,")")</f>
        <v>Wuhan Huagong Qu Jianshe Xiang (Wŭhàn Shì)</v>
      </c>
      <c r="P1117" s="12" t="str">
        <f>IF(COUNTIF(O:O,O1117)&gt;1,_xlfn.CONCAT(L1117," (",M1117,")"),O1117)</f>
        <v>Wuhan Huagong Qu Jianshe Xiang (Wŭhàn Shì)</v>
      </c>
    </row>
    <row r="1118" spans="1:16" x14ac:dyDescent="0.25">
      <c r="A1118" t="s">
        <v>2003</v>
      </c>
      <c r="B1118" t="str">
        <f>IF(COUNTIF(A:A,A1118)&gt;1,_xlfn.CONCAT(A1118," (",N1118,")"),A1118)</f>
        <v>Wŭhú Jiēdào</v>
      </c>
      <c r="C1118" t="str">
        <f>IF(COUNTIF(B:B,B1118)&gt;1,_xlfn.CONCAT(A1118," (",M1118,")"),B1118)</f>
        <v>Wŭhú Jiēdào</v>
      </c>
      <c r="D1118" t="s">
        <v>2004</v>
      </c>
      <c r="E1118" t="s">
        <v>270</v>
      </c>
      <c r="F1118" t="str">
        <f>_xlfn.CONCAT(D1118,", ",H1118,", ",I1118,", ","湖北省")</f>
        <v>武湖街道, 黄陂区, 武汉市, 湖北省</v>
      </c>
      <c r="G1118">
        <v>35631</v>
      </c>
      <c r="H1118" t="s">
        <v>205</v>
      </c>
      <c r="I1118" t="s">
        <v>199</v>
      </c>
      <c r="J1118">
        <f>VLOOKUP(F1118,[1]!china_towns_second__2[[Column1]:[Y]],3,FALSE)</f>
        <v>30.724659320751901</v>
      </c>
      <c r="K1118">
        <f>VLOOKUP(F1118,[1]!china_towns_second__2[[Column1]:[Y]],2,FALSE)</f>
        <v>114.44070550000001</v>
      </c>
      <c r="L1118" t="s">
        <v>4699</v>
      </c>
      <c r="M1118" t="str">
        <f>VLOOKUP(H1118,CHOOSE({1,2},Table18[Native],Table18[Name]),2,0)</f>
        <v>Huángpí Qū</v>
      </c>
      <c r="N1118" t="str">
        <f>VLOOKUP(I1118,CHOOSE({1,2},Table18[Native],Table18[Name]),2,0)</f>
        <v>Wŭhàn Shì</v>
      </c>
      <c r="O1118" t="str">
        <f>_xlfn.CONCAT(L1118," (",N1118,")")</f>
        <v>Wuhu Jiedao (Wŭhàn Shì)</v>
      </c>
      <c r="P1118" s="12" t="str">
        <f>IF(COUNTIF(O:O,O1118)&gt;1,_xlfn.CONCAT(L1118," (",M1118,")"),O1118)</f>
        <v>Wuhu Jiedao (Wŭhàn Shì)</v>
      </c>
    </row>
    <row r="1119" spans="1:16" x14ac:dyDescent="0.25">
      <c r="A1119" t="s">
        <v>2563</v>
      </c>
      <c r="B1119" t="str">
        <f>IF(COUNTIF(A:A,A1119)&gt;1,_xlfn.CONCAT(A1119," (",N1119,")"),A1119)</f>
        <v>Wŭhú Yúchăng</v>
      </c>
      <c r="C1119" t="str">
        <f>IF(COUNTIF(B:B,B1119)&gt;1,_xlfn.CONCAT(A1119," (",M1119,")"),B1119)</f>
        <v>Wŭhú Yúchăng</v>
      </c>
      <c r="D1119" t="s">
        <v>2564</v>
      </c>
      <c r="E1119" t="s">
        <v>267</v>
      </c>
      <c r="F1119" t="str">
        <f>_xlfn.CONCAT(D1119,", ",H1119,", ",I1119,", ","湖北省")</f>
        <v>五湖渔场, 仙桃市, 湖北省省直辖县级行政区划, 湖北省</v>
      </c>
      <c r="G1119">
        <v>2049</v>
      </c>
      <c r="H1119" t="s">
        <v>170</v>
      </c>
      <c r="I1119" t="s">
        <v>166</v>
      </c>
      <c r="J1119">
        <f>VLOOKUP(F1119,[1]!china_towns_second__2[[Column1]:[Y]],3,FALSE)</f>
        <v>30.181905335861099</v>
      </c>
      <c r="K1119">
        <f>VLOOKUP(F1119,[1]!china_towns_second__2[[Column1]:[Y]],2,FALSE)</f>
        <v>113.7871104</v>
      </c>
      <c r="L1119" t="s">
        <v>4994</v>
      </c>
      <c r="M1119" t="str">
        <f>VLOOKUP(H1119,CHOOSE({1,2},Table18[Native],Table18[Name]),2,0)</f>
        <v>Xiāntáo Shì</v>
      </c>
      <c r="N1119" t="str">
        <f>VLOOKUP(I1119,CHOOSE({1,2},Table18[Native],Table18[Name]),2,0)</f>
        <v>Húbĕi Shĕngzhíxiáxiàn Jíxíngzhèng Qūhuà</v>
      </c>
      <c r="O1119" t="str">
        <f>_xlfn.CONCAT(L1119," (",N1119,")")</f>
        <v>Wuhu Yuchang (Húbĕi Shĕngzhíxiáxiàn Jíxíngzhèng Qūhuà)</v>
      </c>
      <c r="P1119" s="12" t="str">
        <f>IF(COUNTIF(O:O,O1119)&gt;1,_xlfn.CONCAT(L1119," (",M1119,")"),O1119)</f>
        <v>Wuhu Yuchang (Húbĕi Shĕngzhíxiáxiàn Jíxíngzhèng Qūhuà)</v>
      </c>
    </row>
    <row r="1120" spans="1:16" x14ac:dyDescent="0.25">
      <c r="A1120" t="s">
        <v>3009</v>
      </c>
      <c r="B1120" t="str">
        <f>IF(COUNTIF(A:A,A1120)&gt;1,_xlfn.CONCAT(A1120," (",N1120,")"),A1120)</f>
        <v>Wŭjiā Xiāng</v>
      </c>
      <c r="C1120" t="str">
        <f>IF(COUNTIF(B:B,B1120)&gt;1,_xlfn.CONCAT(A1120," (",M1120,")"),B1120)</f>
        <v>Wŭjiā Xiāng</v>
      </c>
      <c r="D1120" t="s">
        <v>3010</v>
      </c>
      <c r="E1120" t="s">
        <v>285</v>
      </c>
      <c r="F1120" t="str">
        <f>_xlfn.CONCAT(D1120,", ",H1120,", ",I1120,", ","湖北省")</f>
        <v>伍家乡, 伍家岗区, 宜昌市, 湖北省</v>
      </c>
      <c r="G1120">
        <v>47781</v>
      </c>
      <c r="H1120" t="s">
        <v>243</v>
      </c>
      <c r="I1120" t="s">
        <v>238</v>
      </c>
      <c r="J1120" t="e">
        <f>VLOOKUP(F1120,[1]!china_towns_second__2[[Column1]:[Y]],3,FALSE)</f>
        <v>#N/A</v>
      </c>
      <c r="K1120" t="e">
        <f>VLOOKUP(F1120,[1]!china_towns_second__2[[Column1]:[Y]],2,FALSE)</f>
        <v>#N/A</v>
      </c>
      <c r="L1120" t="s">
        <v>5226</v>
      </c>
      <c r="M1120" t="str">
        <f>VLOOKUP(H1120,CHOOSE({1,2},Table18[Native],Table18[Name]),2,0)</f>
        <v>Wŭjiāgăng Qū</v>
      </c>
      <c r="N1120" t="str">
        <f>VLOOKUP(I1120,CHOOSE({1,2},Table18[Native],Table18[Name]),2,0)</f>
        <v>Yíchāng Shì</v>
      </c>
      <c r="O1120" t="str">
        <f>_xlfn.CONCAT(L1120," (",N1120,")")</f>
        <v>Wujia Xiang (Yíchāng Shì)</v>
      </c>
      <c r="P1120" s="12" t="str">
        <f>IF(COUNTIF(O:O,O1120)&gt;1,_xlfn.CONCAT(L1120," (",M1120,")"),O1120)</f>
        <v>Wujia Xiang (Yíchāng Shì)</v>
      </c>
    </row>
    <row r="1121" spans="1:16" x14ac:dyDescent="0.25">
      <c r="A1121" t="s">
        <v>3007</v>
      </c>
      <c r="B1121" t="str">
        <f>IF(COUNTIF(A:A,A1121)&gt;1,_xlfn.CONCAT(A1121," (",N1121,")"),A1121)</f>
        <v>Wŭjiāgăng Jiēdào</v>
      </c>
      <c r="C1121" t="str">
        <f>IF(COUNTIF(B:B,B1121)&gt;1,_xlfn.CONCAT(A1121," (",M1121,")"),B1121)</f>
        <v>Wŭjiāgăng Jiēdào</v>
      </c>
      <c r="D1121" t="s">
        <v>3008</v>
      </c>
      <c r="E1121" t="s">
        <v>270</v>
      </c>
      <c r="F1121" t="str">
        <f>_xlfn.CONCAT(D1121,", ",H1121,", ",I1121,", ","湖北省")</f>
        <v>伍家岗街道, 伍家岗区, 宜昌市, 湖北省</v>
      </c>
      <c r="G1121">
        <v>44953</v>
      </c>
      <c r="H1121" t="s">
        <v>243</v>
      </c>
      <c r="I1121" t="s">
        <v>238</v>
      </c>
      <c r="J1121">
        <f>VLOOKUP(F1121,[1]!china_towns_second__2[[Column1]:[Y]],3,FALSE)</f>
        <v>30.634822406336198</v>
      </c>
      <c r="K1121">
        <f>VLOOKUP(F1121,[1]!china_towns_second__2[[Column1]:[Y]],2,FALSE)</f>
        <v>111.36088669999999</v>
      </c>
      <c r="L1121" t="s">
        <v>5225</v>
      </c>
      <c r="M1121" t="str">
        <f>VLOOKUP(H1121,CHOOSE({1,2},Table18[Native],Table18[Name]),2,0)</f>
        <v>Wŭjiāgăng Qū</v>
      </c>
      <c r="N1121" t="str">
        <f>VLOOKUP(I1121,CHOOSE({1,2},Table18[Native],Table18[Name]),2,0)</f>
        <v>Yíchāng Shì</v>
      </c>
      <c r="O1121" t="str">
        <f>_xlfn.CONCAT(L1121," (",N1121,")")</f>
        <v>Wujiagang Jiedao (Yíchāng Shì)</v>
      </c>
      <c r="P1121" s="12" t="str">
        <f>IF(COUNTIF(O:O,O1121)&gt;1,_xlfn.CONCAT(L1121," (",M1121,")"),O1121)</f>
        <v>Wujiagang Jiedao (Yíchāng Shì)</v>
      </c>
    </row>
    <row r="1122" spans="1:16" x14ac:dyDescent="0.25">
      <c r="A1122" t="s">
        <v>2005</v>
      </c>
      <c r="B1122" t="str">
        <f>IF(COUNTIF(A:A,A1122)&gt;1,_xlfn.CONCAT(A1122," (",N1122,")"),A1122)</f>
        <v>Wújiāshān Jiēdào</v>
      </c>
      <c r="C1122" t="str">
        <f>IF(COUNTIF(B:B,B1122)&gt;1,_xlfn.CONCAT(A1122," (",M1122,")"),B1122)</f>
        <v>Wújiāshān Jiēdào</v>
      </c>
      <c r="D1122" t="s">
        <v>2006</v>
      </c>
      <c r="E1122" t="s">
        <v>270</v>
      </c>
      <c r="F1122" t="str">
        <f>_xlfn.CONCAT(D1122,", ",H1122,", ",I1122,", ","湖北省")</f>
        <v>吴家山街道, 东西湖区, 武汉市, 湖北省</v>
      </c>
      <c r="G1122">
        <v>115067</v>
      </c>
      <c r="H1122" t="s">
        <v>201</v>
      </c>
      <c r="I1122" t="s">
        <v>199</v>
      </c>
      <c r="J1122">
        <f>VLOOKUP(F1122,[1]!china_towns_second__2[[Column1]:[Y]],3,FALSE)</f>
        <v>30.627704908168099</v>
      </c>
      <c r="K1122">
        <f>VLOOKUP(F1122,[1]!china_towns_second__2[[Column1]:[Y]],2,FALSE)</f>
        <v>114.13201530000001</v>
      </c>
      <c r="L1122" t="s">
        <v>4700</v>
      </c>
      <c r="M1122" t="str">
        <f>VLOOKUP(H1122,CHOOSE({1,2},Table18[Native],Table18[Name]),2,0)</f>
        <v>Dōngxīhú Qū</v>
      </c>
      <c r="N1122" t="str">
        <f>VLOOKUP(I1122,CHOOSE({1,2},Table18[Native],Table18[Name]),2,0)</f>
        <v>Wŭhàn Shì</v>
      </c>
      <c r="O1122" t="str">
        <f>_xlfn.CONCAT(L1122," (",N1122,")")</f>
        <v>Wujiashan Jiedao (Wŭhàn Shì)</v>
      </c>
      <c r="P1122" s="12" t="str">
        <f>IF(COUNTIF(O:O,O1122)&gt;1,_xlfn.CONCAT(L1122," (",M1122,")"),O1122)</f>
        <v>Wujiashan Jiedao (Wŭhàn Shì)</v>
      </c>
    </row>
    <row r="1123" spans="1:16" x14ac:dyDescent="0.25">
      <c r="A1123" t="s">
        <v>767</v>
      </c>
      <c r="B1123" t="str">
        <f>IF(COUNTIF(A:A,A1123)&gt;1,_xlfn.CONCAT(A1123," (",N1123,")"),A1123)</f>
        <v>Wújiāshān Línchăng</v>
      </c>
      <c r="C1123" t="str">
        <f>IF(COUNTIF(B:B,B1123)&gt;1,_xlfn.CONCAT(A1123," (",M1123,")"),B1123)</f>
        <v>Wújiāshān Línchăng</v>
      </c>
      <c r="D1123" t="s">
        <v>768</v>
      </c>
      <c r="E1123" t="s">
        <v>267</v>
      </c>
      <c r="F1123" t="str">
        <f>_xlfn.CONCAT(D1123,", ",H1123,", ",I1123,", ","湖北省")</f>
        <v>吴家山林场, 英山县, 黄冈市, 湖北省</v>
      </c>
      <c r="G1123">
        <v>333</v>
      </c>
      <c r="H1123" t="s">
        <v>158</v>
      </c>
      <c r="I1123" t="s">
        <v>148</v>
      </c>
      <c r="J1123">
        <f>VLOOKUP(F1123,[1]!china_towns_second__2[[Column1]:[Y]],3,FALSE)</f>
        <v>31.102099339011598</v>
      </c>
      <c r="K1123">
        <f>VLOOKUP(F1123,[1]!china_towns_second__2[[Column1]:[Y]],2,FALSE)</f>
        <v>115.7927024</v>
      </c>
      <c r="L1123" t="s">
        <v>4075</v>
      </c>
      <c r="M1123" t="str">
        <f>VLOOKUP(H1123,CHOOSE({1,2},Table18[Native],Table18[Name]),2,0)</f>
        <v>Yīngshān Xiàn</v>
      </c>
      <c r="N1123" t="str">
        <f>VLOOKUP(I1123,CHOOSE({1,2},Table18[Native],Table18[Name]),2,0)</f>
        <v>Huánggāng Shì</v>
      </c>
      <c r="O1123" t="str">
        <f>_xlfn.CONCAT(L1123," (",N1123,")")</f>
        <v>Wujiashan Linchang (Huánggāng Shì)</v>
      </c>
      <c r="P1123" s="12" t="str">
        <f>IF(COUNTIF(O:O,O1123)&gt;1,_xlfn.CONCAT(L1123," (",M1123,")"),O1123)</f>
        <v>Wujiashan Linchang (Huánggāng Shì)</v>
      </c>
    </row>
    <row r="1124" spans="1:16" x14ac:dyDescent="0.25">
      <c r="A1124" t="s">
        <v>453</v>
      </c>
      <c r="B1124" t="str">
        <f>IF(COUNTIF(A:A,A1124)&gt;1,_xlfn.CONCAT(A1124," (",N1124,")"),A1124)</f>
        <v>Wŭlĭ Xiāng</v>
      </c>
      <c r="C1124" t="str">
        <f>IF(COUNTIF(B:B,B1124)&gt;1,_xlfn.CONCAT(A1124," (",M1124,")"),B1124)</f>
        <v>Wŭlĭ Xiāng</v>
      </c>
      <c r="D1124" t="s">
        <v>454</v>
      </c>
      <c r="E1124" t="s">
        <v>285</v>
      </c>
      <c r="F1124" t="str">
        <f>_xlfn.CONCAT(D1124,", ",H1124,", ",I1124,", ","湖北省")</f>
        <v>五里乡, 鹤峰县, 恩施土家族苗族自治州, 湖北省</v>
      </c>
      <c r="G1124">
        <v>17318</v>
      </c>
      <c r="H1124" t="s">
        <v>138</v>
      </c>
      <c r="I1124" t="s">
        <v>135</v>
      </c>
      <c r="J1124" t="e">
        <f>VLOOKUP(F1124,[1]!china_towns_second__2[[Column1]:[Y]],3,FALSE)</f>
        <v>#N/A</v>
      </c>
      <c r="K1124" t="e">
        <f>VLOOKUP(F1124,[1]!china_towns_second__2[[Column1]:[Y]],2,FALSE)</f>
        <v>#N/A</v>
      </c>
      <c r="L1124" t="s">
        <v>3917</v>
      </c>
      <c r="M1124" t="str">
        <f>VLOOKUP(H1124,CHOOSE({1,2},Table18[Native],Table18[Name]),2,0)</f>
        <v>Hèfēng Xiàn</v>
      </c>
      <c r="N1124" t="str">
        <f>VLOOKUP(I1124,CHOOSE({1,2},Table18[Native],Table18[Name]),2,0)</f>
        <v>Ēnshī Tŭjiāzú Miáozú Zìzhìzhōu</v>
      </c>
      <c r="O1124" t="str">
        <f>_xlfn.CONCAT(L1124," (",N1124,")")</f>
        <v>Wuli Xiang (Ēnshī Tŭjiāzú Miáozú Zìzhìzhōu)</v>
      </c>
      <c r="P1124" s="12" t="str">
        <f>IF(COUNTIF(O:O,O1124)&gt;1,_xlfn.CONCAT(L1124," (",M1124,")"),O1124)</f>
        <v>Wuli Xiang (Ēnshī Tŭjiāzú Miáozú Zìzhìzhōu)</v>
      </c>
    </row>
    <row r="1125" spans="1:16" x14ac:dyDescent="0.25">
      <c r="A1125" t="s">
        <v>2219</v>
      </c>
      <c r="B1125" t="str">
        <f>IF(COUNTIF(A:A,A1125)&gt;1,_xlfn.CONCAT(A1125," (",N1125,")"),A1125)</f>
        <v>Wŭlĭ Zhèn</v>
      </c>
      <c r="C1125" t="str">
        <f>IF(COUNTIF(B:B,B1125)&gt;1,_xlfn.CONCAT(A1125," (",M1125,")"),B1125)</f>
        <v>Wŭlĭ Zhèn</v>
      </c>
      <c r="D1125" t="s">
        <v>2220</v>
      </c>
      <c r="E1125" t="s">
        <v>256</v>
      </c>
      <c r="F1125" t="str">
        <f>_xlfn.CONCAT(D1125,", ",H1125,", ",I1125,", ","湖北省")</f>
        <v>五里镇, 通城县, 咸宁市, 湖北省</v>
      </c>
      <c r="G1125">
        <v>21522</v>
      </c>
      <c r="H1125" t="s">
        <v>227</v>
      </c>
      <c r="I1125" t="s">
        <v>223</v>
      </c>
      <c r="J1125">
        <f>VLOOKUP(F1125,[1]!china_towns_second__2[[Column1]:[Y]],3,FALSE)</f>
        <v>29.1928569254341</v>
      </c>
      <c r="K1125">
        <f>VLOOKUP(F1125,[1]!china_towns_second__2[[Column1]:[Y]],2,FALSE)</f>
        <v>113.72913010000001</v>
      </c>
      <c r="L1125" t="s">
        <v>4810</v>
      </c>
      <c r="M1125" t="str">
        <f>VLOOKUP(H1125,CHOOSE({1,2},Table18[Native],Table18[Name]),2,0)</f>
        <v>Tōngchéng Xiàn</v>
      </c>
      <c r="N1125" t="str">
        <f>VLOOKUP(I1125,CHOOSE({1,2},Table18[Native],Table18[Name]),2,0)</f>
        <v>Xiánníng Shì</v>
      </c>
      <c r="O1125" t="str">
        <f>_xlfn.CONCAT(L1125," (",N1125,")")</f>
        <v>Wuli Zhen (Xiánníng Shì)</v>
      </c>
      <c r="P1125" s="12" t="str">
        <f>IF(COUNTIF(O:O,O1125)&gt;1,_xlfn.CONCAT(L1125," (",M1125,")"),O1125)</f>
        <v>Wuli Zhen (Xiánníng Shì)</v>
      </c>
    </row>
    <row r="1126" spans="1:16" x14ac:dyDescent="0.25">
      <c r="A1126" t="s">
        <v>2007</v>
      </c>
      <c r="B1126" t="str">
        <f>IF(COUNTIF(A:A,A1126)&gt;1,_xlfn.CONCAT(A1126," (",N1126,")"),A1126)</f>
        <v>Wŭlĭdūn Jiēdào</v>
      </c>
      <c r="C1126" t="str">
        <f>IF(COUNTIF(B:B,B1126)&gt;1,_xlfn.CONCAT(A1126," (",M1126,")"),B1126)</f>
        <v>Wŭlĭdūn Jiēdào</v>
      </c>
      <c r="D1126" t="s">
        <v>2008</v>
      </c>
      <c r="E1126" t="s">
        <v>270</v>
      </c>
      <c r="F1126" t="str">
        <f>_xlfn.CONCAT(D1126,", ",H1126,", ",I1126,", ","湖北省")</f>
        <v>五里墩街道, 汉阳区, 武汉市, 湖北省</v>
      </c>
      <c r="G1126">
        <v>87346</v>
      </c>
      <c r="H1126" t="s">
        <v>203</v>
      </c>
      <c r="I1126" t="s">
        <v>199</v>
      </c>
      <c r="J1126" t="e">
        <f>VLOOKUP(F1126,[1]!china_towns_second__2[[Column1]:[Y]],3,FALSE)</f>
        <v>#N/A</v>
      </c>
      <c r="K1126" t="e">
        <f>VLOOKUP(F1126,[1]!china_towns_second__2[[Column1]:[Y]],2,FALSE)</f>
        <v>#N/A</v>
      </c>
      <c r="L1126" t="s">
        <v>4701</v>
      </c>
      <c r="M1126" t="str">
        <f>VLOOKUP(H1126,CHOOSE({1,2},Table18[Native],Table18[Name]),2,0)</f>
        <v>Hànyáng Qū</v>
      </c>
      <c r="N1126" t="str">
        <f>VLOOKUP(I1126,CHOOSE({1,2},Table18[Native],Table18[Name]),2,0)</f>
        <v>Wŭhàn Shì</v>
      </c>
      <c r="O1126" t="str">
        <f>_xlfn.CONCAT(L1126," (",N1126,")")</f>
        <v>Wulidun Jiedao (Wŭhàn Shì)</v>
      </c>
      <c r="P1126" s="12" t="str">
        <f>IF(COUNTIF(O:O,O1126)&gt;1,_xlfn.CONCAT(L1126," (",M1126,")"),O1126)</f>
        <v>Wulidun Jiedao (Wŭhàn Shì)</v>
      </c>
    </row>
    <row r="1127" spans="1:16" x14ac:dyDescent="0.25">
      <c r="A1127" t="s">
        <v>2009</v>
      </c>
      <c r="B1127" t="str">
        <f>IF(COUNTIF(A:A,A1127)&gt;1,_xlfn.CONCAT(A1127," (",N1127,")"),A1127)</f>
        <v>Wŭlĭjiè Jiēdào</v>
      </c>
      <c r="C1127" t="str">
        <f>IF(COUNTIF(B:B,B1127)&gt;1,_xlfn.CONCAT(A1127," (",M1127,")"),B1127)</f>
        <v>Wŭlĭjiè Jiēdào</v>
      </c>
      <c r="D1127" t="s">
        <v>2010</v>
      </c>
      <c r="E1127" t="s">
        <v>270</v>
      </c>
      <c r="F1127" t="str">
        <f>_xlfn.CONCAT(D1127,", ",H1127,", ",I1127,", ","湖北省")</f>
        <v>五里界街道, 江夏区, 武汉市, 湖北省</v>
      </c>
      <c r="G1127">
        <v>25773</v>
      </c>
      <c r="H1127" t="s">
        <v>208</v>
      </c>
      <c r="I1127" t="s">
        <v>199</v>
      </c>
      <c r="J1127">
        <f>VLOOKUP(F1127,[1]!china_towns_second__2[[Column1]:[Y]],3,FALSE)</f>
        <v>30.311628638425098</v>
      </c>
      <c r="K1127">
        <f>VLOOKUP(F1127,[1]!china_towns_second__2[[Column1]:[Y]],2,FALSE)</f>
        <v>114.4089072</v>
      </c>
      <c r="L1127" t="s">
        <v>4702</v>
      </c>
      <c r="M1127" t="str">
        <f>VLOOKUP(H1127,CHOOSE({1,2},Table18[Native],Table18[Name]),2,0)</f>
        <v>Jiāngxià Qū</v>
      </c>
      <c r="N1127" t="str">
        <f>VLOOKUP(I1127,CHOOSE({1,2},Table18[Native],Table18[Name]),2,0)</f>
        <v>Wŭhàn Shì</v>
      </c>
      <c r="O1127" t="str">
        <f>_xlfn.CONCAT(L1127," (",N1127,")")</f>
        <v>Wulijie Jiedao (Wŭhàn Shì)</v>
      </c>
      <c r="P1127" s="12" t="str">
        <f>IF(COUNTIF(O:O,O1127)&gt;1,_xlfn.CONCAT(L1127," (",M1127,")"),O1127)</f>
        <v>Wulijie Jiedao (Wŭhàn Shì)</v>
      </c>
    </row>
    <row r="1128" spans="1:16" x14ac:dyDescent="0.25">
      <c r="A1128" t="s">
        <v>1300</v>
      </c>
      <c r="B1128" t="str">
        <f>IF(COUNTIF(A:A,A1128)&gt;1,_xlfn.CONCAT(A1128," (",N1128,")"),A1128)</f>
        <v>Wūlín Zhèn</v>
      </c>
      <c r="C1128" t="str">
        <f>IF(COUNTIF(B:B,B1128)&gt;1,_xlfn.CONCAT(A1128," (",M1128,")"),B1128)</f>
        <v>Wūlín Zhèn</v>
      </c>
      <c r="D1128" t="s">
        <v>1301</v>
      </c>
      <c r="E1128" t="s">
        <v>256</v>
      </c>
      <c r="F1128" t="str">
        <f>_xlfn.CONCAT(D1128,", ",H1128,", ",I1128,", ","湖北省")</f>
        <v>乌林镇, 洪湖市, 荆州市, 湖北省</v>
      </c>
      <c r="G1128">
        <v>45901</v>
      </c>
      <c r="H1128" t="s">
        <v>179</v>
      </c>
      <c r="I1128" t="s">
        <v>177</v>
      </c>
      <c r="J1128">
        <f>VLOOKUP(F1128,[1]!china_towns_second__2[[Column1]:[Y]],3,FALSE)</f>
        <v>29.9010085125548</v>
      </c>
      <c r="K1128">
        <f>VLOOKUP(F1128,[1]!china_towns_second__2[[Column1]:[Y]],2,FALSE)</f>
        <v>113.5728289</v>
      </c>
      <c r="L1128" t="s">
        <v>4334</v>
      </c>
      <c r="M1128" t="str">
        <f>VLOOKUP(H1128,CHOOSE({1,2},Table18[Native],Table18[Name]),2,0)</f>
        <v>Hónghú Shì</v>
      </c>
      <c r="N1128" t="str">
        <f>VLOOKUP(I1128,CHOOSE({1,2},Table18[Native],Table18[Name]),2,0)</f>
        <v>Jīngzhōu Shì</v>
      </c>
      <c r="O1128" t="str">
        <f>_xlfn.CONCAT(L1128," (",N1128,")")</f>
        <v>Wulin Zhen (Jīngzhōu Shì)</v>
      </c>
      <c r="P1128" s="12" t="str">
        <f>IF(COUNTIF(O:O,O1128)&gt;1,_xlfn.CONCAT(L1128," (",M1128,")"),O1128)</f>
        <v>Wulin Zhen (Jīngzhōu Shì)</v>
      </c>
    </row>
    <row r="1129" spans="1:16" x14ac:dyDescent="0.25">
      <c r="A1129" t="s">
        <v>1070</v>
      </c>
      <c r="B1129" t="str">
        <f>IF(COUNTIF(A:A,A1129)&gt;1,_xlfn.CONCAT(A1129," (",N1129,")"),A1129)</f>
        <v>Wŭlĭpū Zhèn</v>
      </c>
      <c r="C1129" t="str">
        <f>IF(COUNTIF(B:B,B1129)&gt;1,_xlfn.CONCAT(A1129," (",M1129,")"),B1129)</f>
        <v>Wŭlĭpū Zhèn</v>
      </c>
      <c r="D1129" t="s">
        <v>1071</v>
      </c>
      <c r="E1129" t="s">
        <v>256</v>
      </c>
      <c r="F1129" t="str">
        <f>_xlfn.CONCAT(D1129,", ",H1129,", ",I1129,", ","湖北省")</f>
        <v>五里铺镇, 沙洋县, 荆门市, 湖北省</v>
      </c>
      <c r="G1129">
        <v>43825</v>
      </c>
      <c r="H1129" t="s">
        <v>175</v>
      </c>
      <c r="I1129" t="s">
        <v>171</v>
      </c>
      <c r="J1129">
        <f>VLOOKUP(F1129,[1]!china_towns_second__2[[Column1]:[Y]],3,FALSE)</f>
        <v>30.734364877508501</v>
      </c>
      <c r="K1129">
        <f>VLOOKUP(F1129,[1]!china_towns_second__2[[Column1]:[Y]],2,FALSE)</f>
        <v>112.1745813</v>
      </c>
      <c r="L1129" t="s">
        <v>4218</v>
      </c>
      <c r="M1129" t="str">
        <f>VLOOKUP(H1129,CHOOSE({1,2},Table18[Native],Table18[Name]),2,0)</f>
        <v>Shāyáng Xiàn</v>
      </c>
      <c r="N1129" t="str">
        <f>VLOOKUP(I1129,CHOOSE({1,2},Table18[Native],Table18[Name]),2,0)</f>
        <v>Jīngmén Shì</v>
      </c>
      <c r="O1129" t="str">
        <f>_xlfn.CONCAT(L1129," (",N1129,")")</f>
        <v>Wulipu Zhen (Jīngmén Shì)</v>
      </c>
      <c r="P1129" s="12" t="str">
        <f>IF(COUNTIF(O:O,O1129)&gt;1,_xlfn.CONCAT(L1129," (",M1129,")"),O1129)</f>
        <v>Wulipu Zhen (Jīngmén Shì)</v>
      </c>
    </row>
    <row r="1130" spans="1:16" x14ac:dyDescent="0.25">
      <c r="A1130" t="s">
        <v>2011</v>
      </c>
      <c r="B1130" t="str">
        <f>IF(COUNTIF(A:A,A1130)&gt;1,_xlfn.CONCAT(A1130," (",N1130,")"),A1130)</f>
        <v>Wūlóngquán Jiēdào</v>
      </c>
      <c r="C1130" t="str">
        <f>IF(COUNTIF(B:B,B1130)&gt;1,_xlfn.CONCAT(A1130," (",M1130,")"),B1130)</f>
        <v>Wūlóngquán Jiēdào</v>
      </c>
      <c r="D1130" t="s">
        <v>2012</v>
      </c>
      <c r="E1130" t="s">
        <v>270</v>
      </c>
      <c r="F1130" t="str">
        <f>_xlfn.CONCAT(D1130,", ",H1130,", ",I1130,", ","湖北省")</f>
        <v>乌龙泉街道, 江夏区, 武汉市, 湖北省</v>
      </c>
      <c r="G1130">
        <v>31535</v>
      </c>
      <c r="H1130" t="s">
        <v>208</v>
      </c>
      <c r="I1130" t="s">
        <v>199</v>
      </c>
      <c r="J1130">
        <f>VLOOKUP(F1130,[1]!china_towns_second__2[[Column1]:[Y]],3,FALSE)</f>
        <v>30.2130798990123</v>
      </c>
      <c r="K1130">
        <f>VLOOKUP(F1130,[1]!china_towns_second__2[[Column1]:[Y]],2,FALSE)</f>
        <v>114.3537177</v>
      </c>
      <c r="L1130" t="s">
        <v>4703</v>
      </c>
      <c r="M1130" t="str">
        <f>VLOOKUP(H1130,CHOOSE({1,2},Table18[Native],Table18[Name]),2,0)</f>
        <v>Jiāngxià Qū</v>
      </c>
      <c r="N1130" t="str">
        <f>VLOOKUP(I1130,CHOOSE({1,2},Table18[Native],Table18[Name]),2,0)</f>
        <v>Wŭhàn Shì</v>
      </c>
      <c r="O1130" t="str">
        <f>_xlfn.CONCAT(L1130," (",N1130,")")</f>
        <v>Wulongquan Jiedao (Wŭhàn Shì)</v>
      </c>
      <c r="P1130" s="12" t="str">
        <f>IF(COUNTIF(O:O,O1130)&gt;1,_xlfn.CONCAT(L1130," (",M1130,")"),O1130)</f>
        <v>Wulongquan Jiedao (Wŭhàn Shì)</v>
      </c>
    </row>
    <row r="1131" spans="1:16" x14ac:dyDescent="0.25">
      <c r="A1131" t="s">
        <v>2778</v>
      </c>
      <c r="B1131" t="str">
        <f>IF(COUNTIF(A:A,A1131)&gt;1,_xlfn.CONCAT(A1131," (",N1131,")"),A1131)</f>
        <v>Wŭluò Zhèn</v>
      </c>
      <c r="C1131" t="str">
        <f>IF(COUNTIF(B:B,B1131)&gt;1,_xlfn.CONCAT(A1131," (",M1131,")"),B1131)</f>
        <v>Wŭluò Zhèn</v>
      </c>
      <c r="D1131" t="s">
        <v>2779</v>
      </c>
      <c r="E1131" t="s">
        <v>256</v>
      </c>
      <c r="F1131" t="str">
        <f>_xlfn.CONCAT(D1131,", ",H1131,", ",I1131,", ","湖北省")</f>
        <v>伍洛镇, 云梦县, 孝感市, 湖北省</v>
      </c>
      <c r="G1131">
        <v>35006</v>
      </c>
      <c r="H1131" t="s">
        <v>237</v>
      </c>
      <c r="I1131" t="s">
        <v>230</v>
      </c>
      <c r="J1131">
        <f>VLOOKUP(F1131,[1]!china_towns_second__2[[Column1]:[Y]],3,FALSE)</f>
        <v>30.973010881773899</v>
      </c>
      <c r="K1131">
        <f>VLOOKUP(F1131,[1]!china_towns_second__2[[Column1]:[Y]],2,FALSE)</f>
        <v>113.8070881</v>
      </c>
      <c r="L1131" t="s">
        <v>5108</v>
      </c>
      <c r="M1131" t="str">
        <f>VLOOKUP(H1131,CHOOSE({1,2},Table18[Native],Table18[Name]),2,0)</f>
        <v>Yúnmèng Xiàn</v>
      </c>
      <c r="N1131" t="str">
        <f>VLOOKUP(I1131,CHOOSE({1,2},Table18[Native],Table18[Name]),2,0)</f>
        <v>Xiàogăn Shì</v>
      </c>
      <c r="O1131" t="str">
        <f>_xlfn.CONCAT(L1131," (",N1131,")")</f>
        <v>Wuluo Zhen (Xiàogăn Shì)</v>
      </c>
      <c r="P1131" s="12" t="str">
        <f>IF(COUNTIF(O:O,O1131)&gt;1,_xlfn.CONCAT(L1131," (",M1131,")"),O1131)</f>
        <v>Wuluo Zhen (Xiàogăn Shì)</v>
      </c>
    </row>
    <row r="1132" spans="1:16" x14ac:dyDescent="0.25">
      <c r="A1132" t="s">
        <v>769</v>
      </c>
      <c r="B1132" t="str">
        <f>IF(COUNTIF(A:A,A1132)&gt;1,_xlfn.CONCAT(A1132," (",N1132,")"),A1132)</f>
        <v>Wŭnăoshān Línchăng</v>
      </c>
      <c r="C1132" t="str">
        <f>IF(COUNTIF(B:B,B1132)&gt;1,_xlfn.CONCAT(A1132," (",M1132,")"),B1132)</f>
        <v>Wŭnăoshān Línchăng</v>
      </c>
      <c r="D1132" t="s">
        <v>770</v>
      </c>
      <c r="E1132" t="s">
        <v>267</v>
      </c>
      <c r="F1132" t="str">
        <f>_xlfn.CONCAT(D1132,", ",H1132,", ",I1132,", ","湖北省")</f>
        <v>五脑山林场, 麻城市, 黄冈市, 湖北省</v>
      </c>
      <c r="G1132">
        <v>1321</v>
      </c>
      <c r="H1132" t="s">
        <v>153</v>
      </c>
      <c r="I1132" t="s">
        <v>148</v>
      </c>
      <c r="J1132">
        <f>VLOOKUP(F1132,[1]!china_towns_second__2[[Column1]:[Y]],3,FALSE)</f>
        <v>31.228046194135899</v>
      </c>
      <c r="K1132">
        <f>VLOOKUP(F1132,[1]!china_towns_second__2[[Column1]:[Y]],2,FALSE)</f>
        <v>114.9886528</v>
      </c>
      <c r="L1132" t="s">
        <v>4076</v>
      </c>
      <c r="M1132" t="str">
        <f>VLOOKUP(H1132,CHOOSE({1,2},Table18[Native],Table18[Name]),2,0)</f>
        <v>Máchéng Shì</v>
      </c>
      <c r="N1132" t="str">
        <f>VLOOKUP(I1132,CHOOSE({1,2},Table18[Native],Table18[Name]),2,0)</f>
        <v>Huánggāng Shì</v>
      </c>
      <c r="O1132" t="str">
        <f>_xlfn.CONCAT(L1132," (",N1132,")")</f>
        <v>Wunaoshan Linchang (Huánggāng Shì)</v>
      </c>
      <c r="P1132" s="12" t="str">
        <f>IF(COUNTIF(O:O,O1132)&gt;1,_xlfn.CONCAT(L1132," (",M1132,")"),O1132)</f>
        <v>Wunaoshan Linchang (Huánggāng Shì)</v>
      </c>
    </row>
    <row r="1133" spans="1:16" x14ac:dyDescent="0.25">
      <c r="A1133" t="s">
        <v>2780</v>
      </c>
      <c r="B1133" t="str">
        <f>IF(COUNTIF(A:A,A1133)&gt;1,_xlfn.CONCAT(A1133," (",N1133,")"),A1133)</f>
        <v>Wúpū Zhèn</v>
      </c>
      <c r="C1133" t="str">
        <f>IF(COUNTIF(B:B,B1133)&gt;1,_xlfn.CONCAT(A1133," (",M1133,")"),B1133)</f>
        <v>Wúpū Zhèn</v>
      </c>
      <c r="D1133" t="s">
        <v>2781</v>
      </c>
      <c r="E1133" t="s">
        <v>256</v>
      </c>
      <c r="F1133" t="str">
        <f>_xlfn.CONCAT(D1133,", ",H1133,", ",I1133,", ","湖北省")</f>
        <v>吴铺镇, 云梦县, 孝感市, 湖北省</v>
      </c>
      <c r="G1133">
        <v>28399</v>
      </c>
      <c r="H1133" t="s">
        <v>237</v>
      </c>
      <c r="I1133" t="s">
        <v>230</v>
      </c>
      <c r="J1133">
        <f>VLOOKUP(F1133,[1]!china_towns_second__2[[Column1]:[Y]],3,FALSE)</f>
        <v>31.048294956276301</v>
      </c>
      <c r="K1133">
        <f>VLOOKUP(F1133,[1]!china_towns_second__2[[Column1]:[Y]],2,FALSE)</f>
        <v>113.78706200000001</v>
      </c>
      <c r="L1133" t="s">
        <v>5109</v>
      </c>
      <c r="M1133" t="str">
        <f>VLOOKUP(H1133,CHOOSE({1,2},Table18[Native],Table18[Name]),2,0)</f>
        <v>Yúnmèng Xiàn</v>
      </c>
      <c r="N1133" t="str">
        <f>VLOOKUP(I1133,CHOOSE({1,2},Table18[Native],Table18[Name]),2,0)</f>
        <v>Xiàogăn Shì</v>
      </c>
      <c r="O1133" t="str">
        <f>_xlfn.CONCAT(L1133," (",N1133,")")</f>
        <v>Wupu Zhen (Xiàogăn Shì)</v>
      </c>
      <c r="P1133" s="12" t="str">
        <f>IF(COUNTIF(O:O,O1133)&gt;1,_xlfn.CONCAT(L1133," (",M1133,")"),O1133)</f>
        <v>Wupu Zhen (Xiàogăn Shì)</v>
      </c>
    </row>
    <row r="1134" spans="1:16" x14ac:dyDescent="0.25">
      <c r="A1134" t="s">
        <v>1712</v>
      </c>
      <c r="B1134" t="str">
        <f>IF(COUNTIF(A:A,A1134)&gt;1,_xlfn.CONCAT(A1134," (",N1134,")"),A1134)</f>
        <v>Wúshān Zhèn</v>
      </c>
      <c r="C1134" t="str">
        <f>IF(COUNTIF(B:B,B1134)&gt;1,_xlfn.CONCAT(A1134," (",M1134,")"),B1134)</f>
        <v>Wúshān Zhèn</v>
      </c>
      <c r="D1134" t="s">
        <v>1713</v>
      </c>
      <c r="E1134" t="s">
        <v>256</v>
      </c>
      <c r="F1134" t="str">
        <f>_xlfn.CONCAT(D1134,", ",H1134,", ",I1134,", ","湖北省")</f>
        <v>吴山镇, 随县, 随州市, 湖北省</v>
      </c>
      <c r="G1134">
        <v>27000</v>
      </c>
      <c r="H1134" t="s">
        <v>197</v>
      </c>
      <c r="I1134" t="s">
        <v>195</v>
      </c>
      <c r="J1134">
        <f>VLOOKUP(F1134,[1]!china_towns_second__2[[Column1]:[Y]],3,FALSE)</f>
        <v>32.201893170365402</v>
      </c>
      <c r="K1134">
        <f>VLOOKUP(F1134,[1]!china_towns_second__2[[Column1]:[Y]],2,FALSE)</f>
        <v>113.10487569999999</v>
      </c>
      <c r="L1134" t="s">
        <v>4549</v>
      </c>
      <c r="M1134" t="str">
        <f>VLOOKUP(H1134,CHOOSE({1,2},Table18[Native],Table18[Name]),2,0)</f>
        <v>Suí Xiàn</v>
      </c>
      <c r="N1134" t="str">
        <f>VLOOKUP(I1134,CHOOSE({1,2},Table18[Native],Table18[Name]),2,0)</f>
        <v>Suízhōu Shì</v>
      </c>
      <c r="O1134" t="str">
        <f>_xlfn.CONCAT(L1134," (",N1134,")")</f>
        <v>Wushan Zhen (Suízhōu Shì)</v>
      </c>
      <c r="P1134" s="12" t="str">
        <f>IF(COUNTIF(O:O,O1134)&gt;1,_xlfn.CONCAT(L1134," (",M1134,")"),O1134)</f>
        <v>Wushan Zhen (Suízhōu Shì)</v>
      </c>
    </row>
    <row r="1135" spans="1:16" x14ac:dyDescent="0.25">
      <c r="A1135" t="s">
        <v>2389</v>
      </c>
      <c r="B1135" t="str">
        <f>IF(COUNTIF(A:A,A1135)&gt;1,_xlfn.CONCAT(A1135," (",N1135,")"),A1135)</f>
        <v>Wŭshān Zhèn</v>
      </c>
      <c r="C1135" t="str">
        <f>IF(COUNTIF(B:B,B1135)&gt;1,_xlfn.CONCAT(A1135," (",M1135,")"),B1135)</f>
        <v>Wŭshān Zhèn</v>
      </c>
      <c r="D1135" t="s">
        <v>2390</v>
      </c>
      <c r="E1135" t="s">
        <v>256</v>
      </c>
      <c r="F1135" t="str">
        <f>_xlfn.CONCAT(D1135,", ",H1135,", ",I1135,", ","湖北省")</f>
        <v>五山镇, 谷城县, 襄阳市, 湖北省</v>
      </c>
      <c r="G1135">
        <v>26932</v>
      </c>
      <c r="H1135" t="s">
        <v>216</v>
      </c>
      <c r="I1135" t="s">
        <v>213</v>
      </c>
      <c r="J1135">
        <f>VLOOKUP(F1135,[1]!china_towns_second__2[[Column1]:[Y]],3,FALSE)</f>
        <v>32.301855543936803</v>
      </c>
      <c r="K1135">
        <f>VLOOKUP(F1135,[1]!china_towns_second__2[[Column1]:[Y]],2,FALSE)</f>
        <v>111.31978599999999</v>
      </c>
      <c r="L1135" t="s">
        <v>4549</v>
      </c>
      <c r="M1135" t="str">
        <f>VLOOKUP(H1135,CHOOSE({1,2},Table18[Native],Table18[Name]),2,0)</f>
        <v>Gŭchéng Xiàn</v>
      </c>
      <c r="N1135" t="str">
        <f>VLOOKUP(I1135,CHOOSE({1,2},Table18[Native],Table18[Name]),2,0)</f>
        <v>Xiāngyáng Shì</v>
      </c>
      <c r="O1135" t="str">
        <f>_xlfn.CONCAT(L1135," (",N1135,")")</f>
        <v>Wushan Zhen (Xiāngyáng Shì)</v>
      </c>
      <c r="P1135" s="12" t="str">
        <f>IF(COUNTIF(O:O,O1135)&gt;1,_xlfn.CONCAT(L1135," (",M1135,")"),O1135)</f>
        <v>Wushan Zhen (Xiāngyáng Shì)</v>
      </c>
    </row>
    <row r="1136" spans="1:16" x14ac:dyDescent="0.25">
      <c r="A1136" t="s">
        <v>1714</v>
      </c>
      <c r="B1136" t="str">
        <f>IF(COUNTIF(A:A,A1136)&gt;1,_xlfn.CONCAT(A1136," (",N1136,")"),A1136)</f>
        <v>Wŭshèngguān Zhèn</v>
      </c>
      <c r="C1136" t="str">
        <f>IF(COUNTIF(B:B,B1136)&gt;1,_xlfn.CONCAT(A1136," (",M1136,")"),B1136)</f>
        <v>Wŭshèngguān Zhèn</v>
      </c>
      <c r="D1136" t="s">
        <v>1715</v>
      </c>
      <c r="E1136" t="s">
        <v>256</v>
      </c>
      <c r="F1136" t="str">
        <f>_xlfn.CONCAT(D1136,", ",H1136,", ",I1136,", ","湖北省")</f>
        <v>武胜关镇, 广水市, 随州市, 湖北省</v>
      </c>
      <c r="G1136">
        <v>37010</v>
      </c>
      <c r="H1136" t="s">
        <v>196</v>
      </c>
      <c r="I1136" t="s">
        <v>195</v>
      </c>
      <c r="J1136">
        <f>VLOOKUP(F1136,[1]!china_towns_second__2[[Column1]:[Y]],3,FALSE)</f>
        <v>31.688973632305999</v>
      </c>
      <c r="K1136">
        <f>VLOOKUP(F1136,[1]!china_towns_second__2[[Column1]:[Y]],2,FALSE)</f>
        <v>114.05586</v>
      </c>
      <c r="L1136" t="s">
        <v>4550</v>
      </c>
      <c r="M1136" t="str">
        <f>VLOOKUP(H1136,CHOOSE({1,2},Table18[Native],Table18[Name]),2,0)</f>
        <v>Guăngshuĭ Shì</v>
      </c>
      <c r="N1136" t="str">
        <f>VLOOKUP(I1136,CHOOSE({1,2},Table18[Native],Table18[Name]),2,0)</f>
        <v>Suízhōu Shì</v>
      </c>
      <c r="O1136" t="str">
        <f>_xlfn.CONCAT(L1136," (",N1136,")")</f>
        <v>Wushengguan Zhen (Suízhōu Shì)</v>
      </c>
      <c r="P1136" s="12" t="str">
        <f>IF(COUNTIF(O:O,O1136)&gt;1,_xlfn.CONCAT(L1136," (",M1136,")"),O1136)</f>
        <v>Wushengguan Zhen (Suízhōu Shì)</v>
      </c>
    </row>
    <row r="1137" spans="1:16" x14ac:dyDescent="0.25">
      <c r="A1137" t="s">
        <v>1588</v>
      </c>
      <c r="B1137" t="str">
        <f>IF(COUNTIF(A:A,A1137)&gt;1,_xlfn.CONCAT(A1137," (",N1137,")"),A1137)</f>
        <v>Wŭtái Xiāng</v>
      </c>
      <c r="C1137" t="str">
        <f>IF(COUNTIF(B:B,B1137)&gt;1,_xlfn.CONCAT(A1137," (",M1137,")"),B1137)</f>
        <v>Wŭtái Xiāng</v>
      </c>
      <c r="D1137" t="s">
        <v>1589</v>
      </c>
      <c r="E1137" t="s">
        <v>285</v>
      </c>
      <c r="F1137" t="str">
        <f>_xlfn.CONCAT(D1137,", ",H1137,", ",I1137,", ","湖北省")</f>
        <v>五台乡, 房县, 十堰市, 湖北省</v>
      </c>
      <c r="G1137">
        <v>3268</v>
      </c>
      <c r="H1137" t="s">
        <v>188</v>
      </c>
      <c r="I1137" t="s">
        <v>186</v>
      </c>
      <c r="J1137" t="e">
        <f>VLOOKUP(F1137,[1]!china_towns_second__2[[Column1]:[Y]],3,FALSE)</f>
        <v>#N/A</v>
      </c>
      <c r="K1137" t="e">
        <f>VLOOKUP(F1137,[1]!china_towns_second__2[[Column1]:[Y]],2,FALSE)</f>
        <v>#N/A</v>
      </c>
      <c r="L1137" t="s">
        <v>4484</v>
      </c>
      <c r="M1137" t="str">
        <f>VLOOKUP(H1137,CHOOSE({1,2},Table18[Native],Table18[Name]),2,0)</f>
        <v>Fáng Xiàn</v>
      </c>
      <c r="N1137" t="str">
        <f>VLOOKUP(I1137,CHOOSE({1,2},Table18[Native],Table18[Name]),2,0)</f>
        <v>Shíyàn Shì</v>
      </c>
      <c r="O1137" t="str">
        <f>_xlfn.CONCAT(L1137," (",N1137,")")</f>
        <v>Wutai Xiang (Shíyàn Shì)</v>
      </c>
      <c r="P1137" s="12" t="str">
        <f>IF(COUNTIF(O:O,O1137)&gt;1,_xlfn.CONCAT(L1137," (",M1137,")"),O1137)</f>
        <v>Wutai Xiang (Shíyàn Shì)</v>
      </c>
    </row>
    <row r="1138" spans="1:16" x14ac:dyDescent="0.25">
      <c r="A1138" t="s">
        <v>771</v>
      </c>
      <c r="B1138" t="str">
        <f>IF(COUNTIF(A:A,A1138)&gt;1,_xlfn.CONCAT(A1138," (",N1138,")"),A1138)</f>
        <v>Wŭxué Jiēdào</v>
      </c>
      <c r="C1138" t="str">
        <f>IF(COUNTIF(B:B,B1138)&gt;1,_xlfn.CONCAT(A1138," (",M1138,")"),B1138)</f>
        <v>Wŭxué Jiēdào</v>
      </c>
      <c r="D1138" t="s">
        <v>772</v>
      </c>
      <c r="E1138" t="s">
        <v>270</v>
      </c>
      <c r="F1138" t="str">
        <f>_xlfn.CONCAT(D1138,", ",H1138,", ",I1138,", ","湖北省")</f>
        <v>武穴街道, 武穴市, 黄冈市, 湖北省</v>
      </c>
      <c r="G1138">
        <v>161582</v>
      </c>
      <c r="H1138" t="s">
        <v>156</v>
      </c>
      <c r="I1138" t="s">
        <v>148</v>
      </c>
      <c r="J1138">
        <f>VLOOKUP(F1138,[1]!china_towns_second__2[[Column1]:[Y]],3,FALSE)</f>
        <v>29.863842611464801</v>
      </c>
      <c r="K1138">
        <f>VLOOKUP(F1138,[1]!china_towns_second__2[[Column1]:[Y]],2,FALSE)</f>
        <v>115.5750103</v>
      </c>
      <c r="L1138" t="s">
        <v>4077</v>
      </c>
      <c r="M1138" t="str">
        <f>VLOOKUP(H1138,CHOOSE({1,2},Table18[Native],Table18[Name]),2,0)</f>
        <v>Wŭxué Shì</v>
      </c>
      <c r="N1138" t="str">
        <f>VLOOKUP(I1138,CHOOSE({1,2},Table18[Native],Table18[Name]),2,0)</f>
        <v>Huánggāng Shì</v>
      </c>
      <c r="O1138" t="str">
        <f>_xlfn.CONCAT(L1138," (",N1138,")")</f>
        <v>Wuxue Jiedao (Huánggāng Shì)</v>
      </c>
      <c r="P1138" s="12" t="str">
        <f>IF(COUNTIF(O:O,O1138)&gt;1,_xlfn.CONCAT(L1138," (",M1138,")"),O1138)</f>
        <v>Wuxue Jiedao (Huánggāng Shì)</v>
      </c>
    </row>
    <row r="1139" spans="1:16" x14ac:dyDescent="0.25">
      <c r="A1139" t="s">
        <v>1590</v>
      </c>
      <c r="B1139" t="str">
        <f>IF(COUNTIF(A:A,A1139)&gt;1,_xlfn.CONCAT(A1139," (",N1139,")"),A1139)</f>
        <v>Wŭyàn Jiēdào</v>
      </c>
      <c r="C1139" t="str">
        <f>IF(COUNTIF(B:B,B1139)&gt;1,_xlfn.CONCAT(A1139," (",M1139,")"),B1139)</f>
        <v>Wŭyàn Jiēdào</v>
      </c>
      <c r="D1139" t="s">
        <v>1591</v>
      </c>
      <c r="E1139" t="s">
        <v>270</v>
      </c>
      <c r="F1139" t="str">
        <f>_xlfn.CONCAT(D1139,", ",H1139,", ",I1139,", ","湖北省")</f>
        <v>五堰街道, 茅箭区, 十堰市, 湖北省</v>
      </c>
      <c r="G1139">
        <v>136909</v>
      </c>
      <c r="H1139" t="s">
        <v>189</v>
      </c>
      <c r="I1139" t="s">
        <v>186</v>
      </c>
      <c r="J1139">
        <f>VLOOKUP(F1139,[1]!china_towns_second__2[[Column1]:[Y]],3,FALSE)</f>
        <v>32.6497505233447</v>
      </c>
      <c r="K1139">
        <f>VLOOKUP(F1139,[1]!china_towns_second__2[[Column1]:[Y]],2,FALSE)</f>
        <v>110.7820071</v>
      </c>
      <c r="L1139" t="s">
        <v>4485</v>
      </c>
      <c r="M1139" t="str">
        <f>VLOOKUP(H1139,CHOOSE({1,2},Table18[Native],Table18[Name]),2,0)</f>
        <v>Máojiàn Qū</v>
      </c>
      <c r="N1139" t="str">
        <f>VLOOKUP(I1139,CHOOSE({1,2},Table18[Native],Table18[Name]),2,0)</f>
        <v>Shíyàn Shì</v>
      </c>
      <c r="O1139" t="str">
        <f>_xlfn.CONCAT(L1139," (",N1139,")")</f>
        <v>Wuyan Jiedao (Shíyàn Shì)</v>
      </c>
      <c r="P1139" s="12" t="str">
        <f>IF(COUNTIF(O:O,O1139)&gt;1,_xlfn.CONCAT(L1139," (",M1139,")"),O1139)</f>
        <v>Wuyan Jiedao (Shíyàn Shì)</v>
      </c>
    </row>
    <row r="1140" spans="1:16" x14ac:dyDescent="0.25">
      <c r="A1140" t="s">
        <v>457</v>
      </c>
      <c r="B1140" t="str">
        <f>IF(COUNTIF(A:A,A1140)&gt;1,_xlfn.CONCAT(A1140," (",N1140,")"),A1140)</f>
        <v>Wūyáng Xiāng</v>
      </c>
      <c r="C1140" t="str">
        <f>IF(COUNTIF(B:B,B1140)&gt;1,_xlfn.CONCAT(A1140," (",M1140,")"),B1140)</f>
        <v>Wūyáng Xiāng</v>
      </c>
      <c r="D1140" t="s">
        <v>458</v>
      </c>
      <c r="E1140" t="s">
        <v>285</v>
      </c>
      <c r="F1140" t="str">
        <f>_xlfn.CONCAT(D1140,", ",H1140,", ",I1140,", ","湖北省")</f>
        <v>邬阳乡, 鹤峰县, 恩施土家族苗族自治州, 湖北省</v>
      </c>
      <c r="G1140">
        <v>12823</v>
      </c>
      <c r="H1140" t="s">
        <v>138</v>
      </c>
      <c r="I1140" t="s">
        <v>135</v>
      </c>
      <c r="J1140" t="e">
        <f>VLOOKUP(F1140,[1]!china_towns_second__2[[Column1]:[Y]],3,FALSE)</f>
        <v>#N/A</v>
      </c>
      <c r="K1140" t="e">
        <f>VLOOKUP(F1140,[1]!china_towns_second__2[[Column1]:[Y]],2,FALSE)</f>
        <v>#N/A</v>
      </c>
      <c r="L1140" t="s">
        <v>3919</v>
      </c>
      <c r="M1140" t="str">
        <f>VLOOKUP(H1140,CHOOSE({1,2},Table18[Native],Table18[Name]),2,0)</f>
        <v>Hèfēng Xiàn</v>
      </c>
      <c r="N1140" t="str">
        <f>VLOOKUP(I1140,CHOOSE({1,2},Table18[Native],Table18[Name]),2,0)</f>
        <v>Ēnshī Tŭjiāzú Miáozú Zìzhìzhōu</v>
      </c>
      <c r="O1140" t="str">
        <f>_xlfn.CONCAT(L1140," (",N1140,")")</f>
        <v>Wuyang Xiang (Ēnshī Tŭjiāzú Miáozú Zìzhìzhōu)</v>
      </c>
      <c r="P1140" s="12" t="str">
        <f>IF(COUNTIF(O:O,O1140)&gt;1,_xlfn.CONCAT(L1140," (",M1140,")"),O1140)</f>
        <v>Wuyang Xiang (Ēnshī Tŭjiāzú Miáozú Zìzhìzhōu)</v>
      </c>
    </row>
    <row r="1141" spans="1:16" x14ac:dyDescent="0.25">
      <c r="A1141" t="s">
        <v>455</v>
      </c>
      <c r="B1141" t="str">
        <f>IF(COUNTIF(A:A,A1141)&gt;1,_xlfn.CONCAT(A1141," (",N1141,")"),A1141)</f>
        <v>Wŭyángbà Jiēdào</v>
      </c>
      <c r="C1141" t="str">
        <f>IF(COUNTIF(B:B,B1141)&gt;1,_xlfn.CONCAT(A1141," (",M1141,")"),B1141)</f>
        <v>Wŭyángbà Jiēdào</v>
      </c>
      <c r="D1141" t="s">
        <v>456</v>
      </c>
      <c r="E1141" t="s">
        <v>270</v>
      </c>
      <c r="F1141" t="str">
        <f>_xlfn.CONCAT(D1141,", ",H1141,", ",I1141,", ","湖北省")</f>
        <v>舞阳坝街道, 恩施市, 恩施土家族苗族自治州, 湖北省</v>
      </c>
      <c r="G1141">
        <v>168902</v>
      </c>
      <c r="H1141" t="s">
        <v>137</v>
      </c>
      <c r="I1141" t="s">
        <v>135</v>
      </c>
      <c r="J1141">
        <f>VLOOKUP(F1141,[1]!china_towns_second__2[[Column1]:[Y]],3,FALSE)</f>
        <v>30.278012449327299</v>
      </c>
      <c r="K1141">
        <f>VLOOKUP(F1141,[1]!china_towns_second__2[[Column1]:[Y]],2,FALSE)</f>
        <v>109.515193</v>
      </c>
      <c r="L1141" t="s">
        <v>3918</v>
      </c>
      <c r="M1141" t="str">
        <f>VLOOKUP(H1141,CHOOSE({1,2},Table18[Native],Table18[Name]),2,0)</f>
        <v>Ēnshī Shì</v>
      </c>
      <c r="N1141" t="str">
        <f>VLOOKUP(I1141,CHOOSE({1,2},Table18[Native],Table18[Name]),2,0)</f>
        <v>Ēnshī Tŭjiāzú Miáozú Zìzhìzhōu</v>
      </c>
      <c r="O1141" t="str">
        <f>_xlfn.CONCAT(L1141," (",N1141,")")</f>
        <v>Wuyangba Jiedao (Ēnshī Tŭjiāzú Miáozú Zìzhìzhōu)</v>
      </c>
      <c r="P1141" s="12" t="str">
        <f>IF(COUNTIF(O:O,O1141)&gt;1,_xlfn.CONCAT(L1141," (",M1141,")"),O1141)</f>
        <v>Wuyangba Jiedao (Ēnshī Tŭjiāzú Miáozú Zìzhìzhōu)</v>
      </c>
    </row>
    <row r="1142" spans="1:16" x14ac:dyDescent="0.25">
      <c r="A1142" t="s">
        <v>3011</v>
      </c>
      <c r="B1142" t="str">
        <f>IF(COUNTIF(A:A,A1142)&gt;1,_xlfn.CONCAT(A1142," (",N1142,")"),A1142)</f>
        <v>Wŭyănquán Zhèn</v>
      </c>
      <c r="C1142" t="str">
        <f>IF(COUNTIF(B:B,B1142)&gt;1,_xlfn.CONCAT(A1142," (",M1142,")"),B1142)</f>
        <v>Wŭyănquán Zhèn</v>
      </c>
      <c r="D1142" t="s">
        <v>3012</v>
      </c>
      <c r="E1142" t="s">
        <v>256</v>
      </c>
      <c r="F1142" t="str">
        <f>_xlfn.CONCAT(D1142,", ",H1142,", ",I1142,", ","湖北省")</f>
        <v>五眼泉镇, 宜都市, 宜昌市, 湖北省</v>
      </c>
      <c r="G1142">
        <v>21898</v>
      </c>
      <c r="H1142" t="s">
        <v>247</v>
      </c>
      <c r="I1142" t="s">
        <v>238</v>
      </c>
      <c r="J1142">
        <f>VLOOKUP(F1142,[1]!china_towns_second__2[[Column1]:[Y]],3,FALSE)</f>
        <v>30.359854194064798</v>
      </c>
      <c r="K1142">
        <f>VLOOKUP(F1142,[1]!china_towns_second__2[[Column1]:[Y]],2,FALSE)</f>
        <v>111.3277812</v>
      </c>
      <c r="L1142" t="s">
        <v>5227</v>
      </c>
      <c r="M1142" t="str">
        <f>VLOOKUP(H1142,CHOOSE({1,2},Table18[Native],Table18[Name]),2,0)</f>
        <v>Yídū Shì</v>
      </c>
      <c r="N1142" t="str">
        <f>VLOOKUP(I1142,CHOOSE({1,2},Table18[Native],Table18[Name]),2,0)</f>
        <v>Yíchāng Shì</v>
      </c>
      <c r="O1142" t="str">
        <f>_xlfn.CONCAT(L1142," (",N1142,")")</f>
        <v>Wuyanquan Zhen (Yíchāng Shì)</v>
      </c>
      <c r="P1142" s="12" t="str">
        <f>IF(COUNTIF(O:O,O1142)&gt;1,_xlfn.CONCAT(L1142," (",M1142,")"),O1142)</f>
        <v>Wuyanquan Zhen (Yíchāng Shì)</v>
      </c>
    </row>
    <row r="1143" spans="1:16" x14ac:dyDescent="0.25">
      <c r="A1143" t="s">
        <v>775</v>
      </c>
      <c r="B1143" t="str">
        <f>IF(COUNTIF(A:A,A1143)&gt;1,_xlfn.CONCAT(A1143," (",N1143,")"),A1143)</f>
        <v>Wŭzŭ Zhèn</v>
      </c>
      <c r="C1143" t="str">
        <f>IF(COUNTIF(B:B,B1143)&gt;1,_xlfn.CONCAT(A1143," (",M1143,")"),B1143)</f>
        <v>Wŭzŭ Zhèn</v>
      </c>
      <c r="D1143" t="s">
        <v>776</v>
      </c>
      <c r="E1143" t="s">
        <v>256</v>
      </c>
      <c r="F1143" t="str">
        <f>_xlfn.CONCAT(D1143,", ",H1143,", ",I1143,", ","湖北省")</f>
        <v>五祖镇, 黄梅县, 黄冈市, 湖北省</v>
      </c>
      <c r="G1143">
        <v>13971</v>
      </c>
      <c r="H1143" t="s">
        <v>150</v>
      </c>
      <c r="I1143" t="s">
        <v>148</v>
      </c>
      <c r="J1143">
        <f>VLOOKUP(F1143,[1]!china_towns_second__2[[Column1]:[Y]],3,FALSE)</f>
        <v>30.212668065751998</v>
      </c>
      <c r="K1143">
        <f>VLOOKUP(F1143,[1]!china_towns_second__2[[Column1]:[Y]],2,FALSE)</f>
        <v>115.91036339999999</v>
      </c>
      <c r="L1143" t="s">
        <v>4079</v>
      </c>
      <c r="M1143" t="str">
        <f>VLOOKUP(H1143,CHOOSE({1,2},Table18[Native],Table18[Name]),2,0)</f>
        <v>Huángméi Xiàn</v>
      </c>
      <c r="N1143" t="str">
        <f>VLOOKUP(I1143,CHOOSE({1,2},Table18[Native],Table18[Name]),2,0)</f>
        <v>Huánggāng Shì</v>
      </c>
      <c r="O1143" t="str">
        <f>_xlfn.CONCAT(L1143," (",N1143,")")</f>
        <v>Wuzu Zhen (Huánggāng Shì)</v>
      </c>
      <c r="P1143" s="12" t="str">
        <f>IF(COUNTIF(O:O,O1143)&gt;1,_xlfn.CONCAT(L1143," (",M1143,")"),O1143)</f>
        <v>Wuzu Zhen (Huánggāng Shì)</v>
      </c>
    </row>
    <row r="1144" spans="1:16" x14ac:dyDescent="0.25">
      <c r="A1144" t="s">
        <v>773</v>
      </c>
      <c r="B1144" t="str">
        <f>IF(COUNTIF(A:A,A1144)&gt;1,_xlfn.CONCAT(A1144," (",N1144,")"),A1144)</f>
        <v>Wǔzǔsì Fēngjǐng Míngshèngqū [Nuóbùyuán]</v>
      </c>
      <c r="C1144" t="str">
        <f>IF(COUNTIF(B:B,B1144)&gt;1,_xlfn.CONCAT(A1144," (",M1144,")"),B1144)</f>
        <v>Wǔzǔsì Fēngjǐng Míngshèngqū [Nuóbùyuán]</v>
      </c>
      <c r="D1144" t="s">
        <v>774</v>
      </c>
      <c r="E1144" t="s">
        <v>267</v>
      </c>
      <c r="F1144" t="str">
        <f>_xlfn.CONCAT(D1144,", ",H1144,", ",I1144,", ","湖北省")</f>
        <v>五祖寺风景名胜区, 黄梅县, 黄冈市, 湖北省</v>
      </c>
      <c r="G1144">
        <v>280</v>
      </c>
      <c r="H1144" t="s">
        <v>150</v>
      </c>
      <c r="I1144" t="s">
        <v>148</v>
      </c>
      <c r="J1144" t="e">
        <f>VLOOKUP(F1144,[1]!china_towns_second__2[[Column1]:[Y]],3,FALSE)</f>
        <v>#N/A</v>
      </c>
      <c r="K1144" t="e">
        <f>VLOOKUP(F1144,[1]!china_towns_second__2[[Column1]:[Y]],2,FALSE)</f>
        <v>#N/A</v>
      </c>
      <c r="L1144" t="s">
        <v>4078</v>
      </c>
      <c r="M1144" t="str">
        <f>VLOOKUP(H1144,CHOOSE({1,2},Table18[Native],Table18[Name]),2,0)</f>
        <v>Huángméi Xiàn</v>
      </c>
      <c r="N1144" t="str">
        <f>VLOOKUP(I1144,CHOOSE({1,2},Table18[Native],Table18[Name]),2,0)</f>
        <v>Huánggāng Shì</v>
      </c>
      <c r="O1144" t="str">
        <f>_xlfn.CONCAT(L1144," (",N1144,")")</f>
        <v>Wuzusi Fengjing Mingshengqu [Nuobuyuan] (Huánggāng Shì)</v>
      </c>
      <c r="P1144" s="12" t="str">
        <f>IF(COUNTIF(O:O,O1144)&gt;1,_xlfn.CONCAT(L1144," (",M1144,")"),O1144)</f>
        <v>Wuzusi Fengjing Mingshengqu [Nuobuyuan] (Huánggāng Shì)</v>
      </c>
    </row>
    <row r="1145" spans="1:16" x14ac:dyDescent="0.25">
      <c r="A1145" t="s">
        <v>3013</v>
      </c>
      <c r="B1145" t="str">
        <f>IF(COUNTIF(A:A,A1145)&gt;1,_xlfn.CONCAT(A1145," (",N1145,")"),A1145)</f>
        <v>Xiàbăopíng Xiāng</v>
      </c>
      <c r="C1145" t="str">
        <f>IF(COUNTIF(B:B,B1145)&gt;1,_xlfn.CONCAT(A1145," (",M1145,")"),B1145)</f>
        <v>Xiàbăopíng Xiāng</v>
      </c>
      <c r="D1145" t="s">
        <v>3014</v>
      </c>
      <c r="E1145" t="s">
        <v>285</v>
      </c>
      <c r="F1145" t="str">
        <f>_xlfn.CONCAT(D1145,", ",H1145,", ",I1145,", ","湖北省")</f>
        <v>下堡坪乡, 夷陵区, 宜昌市, 湖北省</v>
      </c>
      <c r="G1145">
        <v>20614</v>
      </c>
      <c r="H1145" t="s">
        <v>248</v>
      </c>
      <c r="I1145" t="s">
        <v>238</v>
      </c>
      <c r="J1145" t="e">
        <f>VLOOKUP(F1145,[1]!china_towns_second__2[[Column1]:[Y]],3,FALSE)</f>
        <v>#N/A</v>
      </c>
      <c r="K1145" t="e">
        <f>VLOOKUP(F1145,[1]!china_towns_second__2[[Column1]:[Y]],2,FALSE)</f>
        <v>#N/A</v>
      </c>
      <c r="L1145" t="s">
        <v>5228</v>
      </c>
      <c r="M1145" t="str">
        <f>VLOOKUP(H1145,CHOOSE({1,2},Table18[Native],Table18[Name]),2,0)</f>
        <v>Yílíng Qū</v>
      </c>
      <c r="N1145" t="str">
        <f>VLOOKUP(I1145,CHOOSE({1,2},Table18[Native],Table18[Name]),2,0)</f>
        <v>Yíchāng Shì</v>
      </c>
      <c r="O1145" t="str">
        <f>_xlfn.CONCAT(L1145," (",N1145,")")</f>
        <v>Xiabaoping Xiang (Yíchāng Shì)</v>
      </c>
      <c r="P1145" s="12" t="str">
        <f>IF(COUNTIF(O:O,O1145)&gt;1,_xlfn.CONCAT(L1145," (",M1145,")"),O1145)</f>
        <v>Xiabaoping Xiang (Yíchāng Shì)</v>
      </c>
    </row>
    <row r="1146" spans="1:16" x14ac:dyDescent="0.25">
      <c r="A1146" t="s">
        <v>2782</v>
      </c>
      <c r="B1146" t="str">
        <f>IF(COUNTIF(A:A,A1146)&gt;1,_xlfn.CONCAT(A1146," (",N1146,")"),A1146)</f>
        <v>Xiàdiàn Zhèn</v>
      </c>
      <c r="C1146" t="str">
        <f>IF(COUNTIF(B:B,B1146)&gt;1,_xlfn.CONCAT(A1146," (",M1146,")"),B1146)</f>
        <v>Xiàdiàn Zhèn</v>
      </c>
      <c r="D1146" t="s">
        <v>2783</v>
      </c>
      <c r="E1146" t="s">
        <v>256</v>
      </c>
      <c r="F1146" t="str">
        <f>_xlfn.CONCAT(D1146,", ",H1146,", ",I1146,", ","湖北省")</f>
        <v>夏店镇, 大悟县, 孝感市, 湖北省</v>
      </c>
      <c r="G1146">
        <v>29459</v>
      </c>
      <c r="H1146" t="s">
        <v>232</v>
      </c>
      <c r="I1146" t="s">
        <v>230</v>
      </c>
      <c r="J1146">
        <f>VLOOKUP(F1146,[1]!china_towns_second__2[[Column1]:[Y]],3,FALSE)</f>
        <v>31.406527479674999</v>
      </c>
      <c r="K1146">
        <f>VLOOKUP(F1146,[1]!china_towns_second__2[[Column1]:[Y]],2,FALSE)</f>
        <v>114.29124090000001</v>
      </c>
      <c r="L1146" t="s">
        <v>5110</v>
      </c>
      <c r="M1146" t="str">
        <f>VLOOKUP(H1146,CHOOSE({1,2},Table18[Native],Table18[Name]),2,0)</f>
        <v>Dàwù Xiàn</v>
      </c>
      <c r="N1146" t="str">
        <f>VLOOKUP(I1146,CHOOSE({1,2},Table18[Native],Table18[Name]),2,0)</f>
        <v>Xiàogăn Shì</v>
      </c>
      <c r="O1146" t="str">
        <f>_xlfn.CONCAT(L1146," (",N1146,")")</f>
        <v>Xiadian Zhen (Xiàogăn Shì)</v>
      </c>
      <c r="P1146" s="12" t="str">
        <f>IF(COUNTIF(O:O,O1146)&gt;1,_xlfn.CONCAT(L1146," (",M1146,")"),O1146)</f>
        <v>Xiadian Zhen (Xiàogăn Shì)</v>
      </c>
    </row>
    <row r="1147" spans="1:16" x14ac:dyDescent="0.25">
      <c r="A1147" t="s">
        <v>2565</v>
      </c>
      <c r="B1147" t="str">
        <f>IF(COUNTIF(A:A,A1147)&gt;1,_xlfn.CONCAT(A1147," (",N1147,")"),A1147)</f>
        <v>Xiàgŭpíng Tŭjiāzú Xiāng</v>
      </c>
      <c r="C1147" t="str">
        <f>IF(COUNTIF(B:B,B1147)&gt;1,_xlfn.CONCAT(A1147," (",M1147,")"),B1147)</f>
        <v>Xiàgŭpíng Tŭjiāzú Xiāng</v>
      </c>
      <c r="D1147" t="s">
        <v>2566</v>
      </c>
      <c r="E1147" t="s">
        <v>285</v>
      </c>
      <c r="F1147" t="str">
        <f>_xlfn.CONCAT(D1147,", ",H1147,", ",I1147,", ","湖北省")</f>
        <v>下谷坪土家族乡, 神农架林区, 湖北省省直辖县级行政区划, 湖北省</v>
      </c>
      <c r="G1147">
        <v>5904</v>
      </c>
      <c r="H1147" t="s">
        <v>168</v>
      </c>
      <c r="I1147" t="s">
        <v>166</v>
      </c>
      <c r="J1147" t="e">
        <f>VLOOKUP(F1147,[1]!china_towns_second__2[[Column1]:[Y]],3,FALSE)</f>
        <v>#N/A</v>
      </c>
      <c r="K1147" t="e">
        <f>VLOOKUP(F1147,[1]!china_towns_second__2[[Column1]:[Y]],2,FALSE)</f>
        <v>#N/A</v>
      </c>
      <c r="L1147" t="s">
        <v>4995</v>
      </c>
      <c r="M1147" t="str">
        <f>VLOOKUP(H1147,CHOOSE({1,2},Table18[Native],Table18[Name]),2,0)</f>
        <v>Shénnóngjià Lín Qū</v>
      </c>
      <c r="N1147" t="str">
        <f>VLOOKUP(I1147,CHOOSE({1,2},Table18[Native],Table18[Name]),2,0)</f>
        <v>Húbĕi Shĕngzhíxiáxiàn Jíxíngzhèng Qūhuà</v>
      </c>
      <c r="O1147" t="str">
        <f>_xlfn.CONCAT(L1147," (",N1147,")")</f>
        <v>Xiaguping Tujiazu Xiang (Húbĕi Shĕngzhíxiáxiàn Jíxíngzhèng Qūhuà)</v>
      </c>
      <c r="P1147" s="12" t="str">
        <f>IF(COUNTIF(O:O,O1147)&gt;1,_xlfn.CONCAT(L1147," (",M1147,")"),O1147)</f>
        <v>Xiaguping Tujiazu Xiang (Húbĕi Shĕngzhíxiáxiàn Jíxíngzhèng Qūhuà)</v>
      </c>
    </row>
    <row r="1148" spans="1:16" x14ac:dyDescent="0.25">
      <c r="A1148" t="s">
        <v>3015</v>
      </c>
      <c r="B1148" t="str">
        <f>IF(COUNTIF(A:A,A1148)&gt;1,_xlfn.CONCAT(A1148," (",N1148,")"),A1148)</f>
        <v>Xiákŏu Fēngjĭngqū</v>
      </c>
      <c r="C1148" t="str">
        <f>IF(COUNTIF(B:B,B1148)&gt;1,_xlfn.CONCAT(A1148," (",M1148,")"),B1148)</f>
        <v>Xiákŏu Fēngjĭngqū</v>
      </c>
      <c r="D1148" t="s">
        <v>3016</v>
      </c>
      <c r="E1148" t="s">
        <v>267</v>
      </c>
      <c r="F1148" t="str">
        <f>_xlfn.CONCAT(D1148,", ",H1148,", ",I1148,", ","湖北省")</f>
        <v>峡口风景区, 西陵区, 宜昌市, 湖北省</v>
      </c>
      <c r="G1148">
        <v>3483</v>
      </c>
      <c r="H1148" t="s">
        <v>245</v>
      </c>
      <c r="I1148" t="s">
        <v>238</v>
      </c>
      <c r="J1148">
        <f>VLOOKUP(F1148,[1]!china_towns_second__2[[Column1]:[Y]],3,FALSE)</f>
        <v>30.777571780935698</v>
      </c>
      <c r="K1148">
        <f>VLOOKUP(F1148,[1]!china_towns_second__2[[Column1]:[Y]],2,FALSE)</f>
        <v>111.2495018</v>
      </c>
      <c r="L1148" t="s">
        <v>5229</v>
      </c>
      <c r="M1148" t="str">
        <f>VLOOKUP(H1148,CHOOSE({1,2},Table18[Native],Table18[Name]),2,0)</f>
        <v>Xīlíng Qū</v>
      </c>
      <c r="N1148" t="str">
        <f>VLOOKUP(I1148,CHOOSE({1,2},Table18[Native],Table18[Name]),2,0)</f>
        <v>Yíchāng Shì</v>
      </c>
      <c r="O1148" t="str">
        <f>_xlfn.CONCAT(L1148," (",N1148,")")</f>
        <v>Xiakou Fengjingqu (Yíchāng Shì)</v>
      </c>
      <c r="P1148" s="12" t="str">
        <f>IF(COUNTIF(O:O,O1148)&gt;1,_xlfn.CONCAT(L1148," (",M1148,")"),O1148)</f>
        <v>Xiakou Fengjingqu (Yíchāng Shì)</v>
      </c>
    </row>
    <row r="1149" spans="1:16" x14ac:dyDescent="0.25">
      <c r="A1149" t="s">
        <v>3017</v>
      </c>
      <c r="B1149" t="str">
        <f>IF(COUNTIF(A:A,A1149)&gt;1,_xlfn.CONCAT(A1149," (",N1149,")"),A1149)</f>
        <v>Xiákŏu Zhèn</v>
      </c>
      <c r="C1149" t="str">
        <f>IF(COUNTIF(B:B,B1149)&gt;1,_xlfn.CONCAT(A1149," (",M1149,")"),B1149)</f>
        <v>Xiákŏu Zhèn</v>
      </c>
      <c r="D1149" t="s">
        <v>3018</v>
      </c>
      <c r="E1149" t="s">
        <v>256</v>
      </c>
      <c r="F1149" t="str">
        <f>_xlfn.CONCAT(D1149,", ",H1149,", ",I1149,", ","湖北省")</f>
        <v>峡口镇, 兴山县, 宜昌市, 湖北省</v>
      </c>
      <c r="G1149">
        <v>24582</v>
      </c>
      <c r="H1149" t="s">
        <v>246</v>
      </c>
      <c r="I1149" t="s">
        <v>238</v>
      </c>
      <c r="J1149">
        <f>VLOOKUP(F1149,[1]!china_towns_second__2[[Column1]:[Y]],3,FALSE)</f>
        <v>31.158629816560701</v>
      </c>
      <c r="K1149">
        <f>VLOOKUP(F1149,[1]!china_towns_second__2[[Column1]:[Y]],2,FALSE)</f>
        <v>110.8046947</v>
      </c>
      <c r="L1149" t="s">
        <v>5230</v>
      </c>
      <c r="M1149" t="str">
        <f>VLOOKUP(H1149,CHOOSE({1,2},Table18[Native],Table18[Name]),2,0)</f>
        <v>Xīngshān Xiàn</v>
      </c>
      <c r="N1149" t="str">
        <f>VLOOKUP(I1149,CHOOSE({1,2},Table18[Native],Table18[Name]),2,0)</f>
        <v>Yíchāng Shì</v>
      </c>
      <c r="O1149" t="str">
        <f>_xlfn.CONCAT(L1149," (",N1149,")")</f>
        <v>Xiakou Zhen (Yíchāng Shì)</v>
      </c>
      <c r="P1149" s="12" t="str">
        <f>IF(COUNTIF(O:O,O1149)&gt;1,_xlfn.CONCAT(L1149," (",M1149,")"),O1149)</f>
        <v>Xiakou Zhen (Yíchāng Shì)</v>
      </c>
    </row>
    <row r="1150" spans="1:16" x14ac:dyDescent="0.25">
      <c r="A1150" t="s">
        <v>1592</v>
      </c>
      <c r="B1150" t="str">
        <f>IF(COUNTIF(A:A,A1150)&gt;1,_xlfn.CONCAT(A1150," (",N1150,")"),A1150)</f>
        <v>Xiàngbà Xiāng</v>
      </c>
      <c r="C1150" t="str">
        <f>IF(COUNTIF(B:B,B1150)&gt;1,_xlfn.CONCAT(A1150," (",M1150,")"),B1150)</f>
        <v>Xiàngbà Xiāng</v>
      </c>
      <c r="D1150" t="s">
        <v>1593</v>
      </c>
      <c r="E1150" t="s">
        <v>285</v>
      </c>
      <c r="F1150" t="str">
        <f>_xlfn.CONCAT(D1150,", ",H1150,", ",I1150,", ","湖北省")</f>
        <v>向坝乡, 竹溪县, 十堰市, 湖北省</v>
      </c>
      <c r="G1150">
        <v>7076</v>
      </c>
      <c r="H1150" t="s">
        <v>194</v>
      </c>
      <c r="I1150" t="s">
        <v>186</v>
      </c>
      <c r="J1150" t="e">
        <f>VLOOKUP(F1150,[1]!china_towns_second__2[[Column1]:[Y]],3,FALSE)</f>
        <v>#N/A</v>
      </c>
      <c r="K1150" t="e">
        <f>VLOOKUP(F1150,[1]!china_towns_second__2[[Column1]:[Y]],2,FALSE)</f>
        <v>#N/A</v>
      </c>
      <c r="L1150" t="s">
        <v>4486</v>
      </c>
      <c r="M1150" t="str">
        <f>VLOOKUP(H1150,CHOOSE({1,2},Table18[Native],Table18[Name]),2,0)</f>
        <v>Zhúxī Xiàn</v>
      </c>
      <c r="N1150" t="str">
        <f>VLOOKUP(I1150,CHOOSE({1,2},Table18[Native],Table18[Name]),2,0)</f>
        <v>Shíyàn Shì</v>
      </c>
      <c r="O1150" t="str">
        <f>_xlfn.CONCAT(L1150," (",N1150,")")</f>
        <v>Xiangba Xiang (Shíyàn Shì)</v>
      </c>
      <c r="P1150" s="12" t="str">
        <f>IF(COUNTIF(O:O,O1150)&gt;1,_xlfn.CONCAT(L1150," (",M1150,")"),O1150)</f>
        <v>Xiangba Xiang (Shíyàn Shì)</v>
      </c>
    </row>
    <row r="1151" spans="1:16" x14ac:dyDescent="0.25">
      <c r="A1151" t="s">
        <v>459</v>
      </c>
      <c r="B1151" t="str">
        <f>IF(COUNTIF(A:A,A1151)&gt;1,_xlfn.CONCAT(A1151," (",N1151,")"),A1151)</f>
        <v>Xiángfèng Zhèn</v>
      </c>
      <c r="C1151" t="str">
        <f>IF(COUNTIF(B:B,B1151)&gt;1,_xlfn.CONCAT(A1151," (",M1151,")"),B1151)</f>
        <v>Xiángfèng Zhèn</v>
      </c>
      <c r="D1151" t="s">
        <v>460</v>
      </c>
      <c r="E1151" t="s">
        <v>256</v>
      </c>
      <c r="F1151" t="str">
        <f>_xlfn.CONCAT(D1151,", ",H1151,", ",I1151,", ","湖北省")</f>
        <v>翔凤镇, 来凤县, 恩施土家族苗族自治州, 湖北省</v>
      </c>
      <c r="G1151">
        <v>94270</v>
      </c>
      <c r="H1151" t="s">
        <v>140</v>
      </c>
      <c r="I1151" t="s">
        <v>135</v>
      </c>
      <c r="J1151">
        <f>VLOOKUP(F1151,[1]!china_towns_second__2[[Column1]:[Y]],3,FALSE)</f>
        <v>29.508579149894601</v>
      </c>
      <c r="K1151">
        <f>VLOOKUP(F1151,[1]!china_towns_second__2[[Column1]:[Y]],2,FALSE)</f>
        <v>109.3742969</v>
      </c>
      <c r="L1151" t="s">
        <v>3920</v>
      </c>
      <c r="M1151" t="str">
        <f>VLOOKUP(H1151,CHOOSE({1,2},Table18[Native],Table18[Name]),2,0)</f>
        <v>Láifèng Xiàn</v>
      </c>
      <c r="N1151" t="str">
        <f>VLOOKUP(I1151,CHOOSE({1,2},Table18[Native],Table18[Name]),2,0)</f>
        <v>Ēnshī Tŭjiāzú Miáozú Zìzhìzhōu</v>
      </c>
      <c r="O1151" t="str">
        <f>_xlfn.CONCAT(L1151," (",N1151,")")</f>
        <v>Xiangfeng Zhen (Ēnshī Tŭjiāzú Miáozú Zìzhìzhōu)</v>
      </c>
      <c r="P1151" s="12" t="str">
        <f>IF(COUNTIF(O:O,O1151)&gt;1,_xlfn.CONCAT(L1151," (",M1151,")"),O1151)</f>
        <v>Xiangfeng Zhen (Ēnshī Tŭjiāzú Miáozú Zìzhìzhōu)</v>
      </c>
    </row>
    <row r="1152" spans="1:16" x14ac:dyDescent="0.25">
      <c r="A1152" t="s">
        <v>2013</v>
      </c>
      <c r="B1152" t="str">
        <f>IF(COUNTIF(A:A,A1152)&gt;1,_xlfn.CONCAT(A1152," (",N1152,")"),A1152)</f>
        <v>Xiāngkŏu Jiēdào</v>
      </c>
      <c r="C1152" t="str">
        <f>IF(COUNTIF(B:B,B1152)&gt;1,_xlfn.CONCAT(A1152," (",M1152,")"),B1152)</f>
        <v>Xiāngkŏu Jiēdào</v>
      </c>
      <c r="D1152" t="s">
        <v>2014</v>
      </c>
      <c r="E1152" t="s">
        <v>270</v>
      </c>
      <c r="F1152" t="str">
        <f>_xlfn.CONCAT(D1152,", ",H1152,", ",I1152,", ","湖北省")</f>
        <v>湘口街道, 汉南区, 武汉市, 湖北省</v>
      </c>
      <c r="G1152">
        <v>15593</v>
      </c>
      <c r="H1152" t="s">
        <v>202</v>
      </c>
      <c r="I1152" t="s">
        <v>199</v>
      </c>
      <c r="J1152">
        <f>VLOOKUP(F1152,[1]!china_towns_second__2[[Column1]:[Y]],3,FALSE)</f>
        <v>30.239184594297999</v>
      </c>
      <c r="K1152">
        <f>VLOOKUP(F1152,[1]!china_towns_second__2[[Column1]:[Y]],2,FALSE)</f>
        <v>113.80846219999999</v>
      </c>
      <c r="L1152" t="s">
        <v>4704</v>
      </c>
      <c r="M1152" t="str">
        <f>VLOOKUP(H1152,CHOOSE({1,2},Table18[Native],Table18[Name]),2,0)</f>
        <v>Hànnán Qū</v>
      </c>
      <c r="N1152" t="str">
        <f>VLOOKUP(I1152,CHOOSE({1,2},Table18[Native],Table18[Name]),2,0)</f>
        <v>Wŭhàn Shì</v>
      </c>
      <c r="O1152" t="str">
        <f>_xlfn.CONCAT(L1152," (",N1152,")")</f>
        <v>Xiangkou Jiedao (Wŭhàn Shì)</v>
      </c>
      <c r="P1152" s="12" t="str">
        <f>IF(COUNTIF(O:O,O1152)&gt;1,_xlfn.CONCAT(L1152," (",M1152,")"),O1152)</f>
        <v>Xiangkou Jiedao (Wŭhàn Shì)</v>
      </c>
    </row>
    <row r="1153" spans="1:16" x14ac:dyDescent="0.25">
      <c r="A1153" t="s">
        <v>1594</v>
      </c>
      <c r="B1153" t="str">
        <f>IF(COUNTIF(A:A,A1153)&gt;1,_xlfn.CONCAT(A1153," (",N1153,")"),A1153)</f>
        <v>Xiāngkŏu Xiāng</v>
      </c>
      <c r="C1153" t="str">
        <f>IF(COUNTIF(B:B,B1153)&gt;1,_xlfn.CONCAT(A1153," (",M1153,")"),B1153)</f>
        <v>Xiāngkŏu Xiāng</v>
      </c>
      <c r="D1153" t="s">
        <v>1595</v>
      </c>
      <c r="E1153" t="s">
        <v>285</v>
      </c>
      <c r="F1153" t="str">
        <f>_xlfn.CONCAT(D1153,", ",H1153,", ",I1153,", ","湖北省")</f>
        <v>香口乡, 郧西县, 十堰市, 湖北省</v>
      </c>
      <c r="G1153">
        <v>22532</v>
      </c>
      <c r="H1153" t="s">
        <v>190</v>
      </c>
      <c r="I1153" t="s">
        <v>186</v>
      </c>
      <c r="J1153" t="e">
        <f>VLOOKUP(F1153,[1]!china_towns_second__2[[Column1]:[Y]],3,FALSE)</f>
        <v>#N/A</v>
      </c>
      <c r="K1153" t="e">
        <f>VLOOKUP(F1153,[1]!china_towns_second__2[[Column1]:[Y]],2,FALSE)</f>
        <v>#N/A</v>
      </c>
      <c r="L1153" t="s">
        <v>4487</v>
      </c>
      <c r="M1153" t="str">
        <f>VLOOKUP(H1153,CHOOSE({1,2},Table18[Native],Table18[Name]),2,0)</f>
        <v>Yúnxī Xiàn</v>
      </c>
      <c r="N1153" t="str">
        <f>VLOOKUP(I1153,CHOOSE({1,2},Table18[Native],Table18[Name]),2,0)</f>
        <v>Shíyàn Shì</v>
      </c>
      <c r="O1153" t="str">
        <f>_xlfn.CONCAT(L1153," (",N1153,")")</f>
        <v>Xiangkou Xiang (Shíyàn Shì)</v>
      </c>
      <c r="P1153" s="12" t="str">
        <f>IF(COUNTIF(O:O,O1153)&gt;1,_xlfn.CONCAT(L1153," (",M1153,")"),O1153)</f>
        <v>Xiangkou Xiang (Shíyàn Shì)</v>
      </c>
    </row>
    <row r="1154" spans="1:16" x14ac:dyDescent="0.25">
      <c r="A1154" t="s">
        <v>777</v>
      </c>
      <c r="B1154" t="str">
        <f>IF(COUNTIF(A:A,A1154)&gt;1,_xlfn.CONCAT(A1154," (",N1154,")"),A1154)</f>
        <v>Xiàngqiáo Xiāng</v>
      </c>
      <c r="C1154" t="str">
        <f>IF(COUNTIF(B:B,B1154)&gt;1,_xlfn.CONCAT(A1154," (",M1154,")"),B1154)</f>
        <v>Xiàngqiáo Xiāng</v>
      </c>
      <c r="D1154" t="s">
        <v>778</v>
      </c>
      <c r="E1154" t="s">
        <v>285</v>
      </c>
      <c r="F1154" t="str">
        <f>_xlfn.CONCAT(D1154,", ",H1154,", ",I1154,", ","湖北省")</f>
        <v>向桥乡, 蕲春县, 黄冈市, 湖北省</v>
      </c>
      <c r="G1154">
        <v>36759</v>
      </c>
      <c r="H1154" t="s">
        <v>154</v>
      </c>
      <c r="I1154" t="s">
        <v>148</v>
      </c>
      <c r="J1154" t="e">
        <f>VLOOKUP(F1154,[1]!china_towns_second__2[[Column1]:[Y]],3,FALSE)</f>
        <v>#N/A</v>
      </c>
      <c r="K1154" t="e">
        <f>VLOOKUP(F1154,[1]!china_towns_second__2[[Column1]:[Y]],2,FALSE)</f>
        <v>#N/A</v>
      </c>
      <c r="L1154" t="s">
        <v>4080</v>
      </c>
      <c r="M1154" t="str">
        <f>VLOOKUP(H1154,CHOOSE({1,2},Table18[Native],Table18[Name]),2,0)</f>
        <v>Qíchūn Xiàn</v>
      </c>
      <c r="N1154" t="str">
        <f>VLOOKUP(I1154,CHOOSE({1,2},Table18[Native],Table18[Name]),2,0)</f>
        <v>Huánggāng Shì</v>
      </c>
      <c r="O1154" t="str">
        <f>_xlfn.CONCAT(L1154," (",N1154,")")</f>
        <v>Xiangqiao Xiang (Huánggāng Shì)</v>
      </c>
      <c r="P1154" s="12" t="str">
        <f>IF(COUNTIF(O:O,O1154)&gt;1,_xlfn.CONCAT(L1154," (",M1154,")"),O1154)</f>
        <v>Xiangqiao Xiang (Huánggāng Shì)</v>
      </c>
    </row>
    <row r="1155" spans="1:16" x14ac:dyDescent="0.25">
      <c r="A1155" t="s">
        <v>2221</v>
      </c>
      <c r="B1155" t="str">
        <f>IF(COUNTIF(A:A,A1155)&gt;1,_xlfn.CONCAT(A1155," (",N1155,")"),A1155)</f>
        <v>Xiàngyáng Hú Năiniú Liángzhŏngchăng</v>
      </c>
      <c r="C1155" t="str">
        <f>IF(COUNTIF(B:B,B1155)&gt;1,_xlfn.CONCAT(A1155," (",M1155,")"),B1155)</f>
        <v>Xiàngyáng Hú Năiniú Liángzhŏngchăng</v>
      </c>
      <c r="D1155" t="s">
        <v>2222</v>
      </c>
      <c r="E1155" t="s">
        <v>267</v>
      </c>
      <c r="F1155" t="str">
        <f>_xlfn.CONCAT(D1155,", ",H1155,", ",I1155,", ","湖北省")</f>
        <v>向阳湖奶牛良种场, 咸安区, 咸宁市, 湖北省</v>
      </c>
      <c r="G1155">
        <v>2859</v>
      </c>
      <c r="H1155" t="s">
        <v>229</v>
      </c>
      <c r="I1155" t="s">
        <v>223</v>
      </c>
      <c r="J1155">
        <f>VLOOKUP(F1155,[1]!china_towns_second__2[[Column1]:[Y]],3,FALSE)</f>
        <v>29.921199177691701</v>
      </c>
      <c r="K1155">
        <f>VLOOKUP(F1155,[1]!china_towns_second__2[[Column1]:[Y]],2,FALSE)</f>
        <v>114.2021436</v>
      </c>
      <c r="L1155" t="s">
        <v>4811</v>
      </c>
      <c r="M1155" t="str">
        <f>VLOOKUP(H1155,CHOOSE({1,2},Table18[Native],Table18[Name]),2,0)</f>
        <v>Xián'ān Qū</v>
      </c>
      <c r="N1155" t="str">
        <f>VLOOKUP(I1155,CHOOSE({1,2},Table18[Native],Table18[Name]),2,0)</f>
        <v>Xiánníng Shì</v>
      </c>
      <c r="O1155" t="str">
        <f>_xlfn.CONCAT(L1155," (",N1155,")")</f>
        <v>Xiangyang Hu Nainiu Liangzhongchang (Xiánníng Shì)</v>
      </c>
      <c r="P1155" s="12" t="str">
        <f>IF(COUNTIF(O:O,O1155)&gt;1,_xlfn.CONCAT(L1155," (",M1155,")"),O1155)</f>
        <v>Xiangyang Hu Nainiu Liangzhongchang (Xiánníng Shì)</v>
      </c>
    </row>
    <row r="1156" spans="1:16" x14ac:dyDescent="0.25">
      <c r="A1156" t="s">
        <v>2223</v>
      </c>
      <c r="B1156" t="str">
        <f>IF(COUNTIF(A:A,A1156)&gt;1,_xlfn.CONCAT(A1156," (",N1156,")"),A1156)</f>
        <v>Xiàngyánghú Zhèn</v>
      </c>
      <c r="C1156" t="str">
        <f>IF(COUNTIF(B:B,B1156)&gt;1,_xlfn.CONCAT(A1156," (",M1156,")"),B1156)</f>
        <v>Xiàngyánghú Zhèn</v>
      </c>
      <c r="D1156" t="s">
        <v>2224</v>
      </c>
      <c r="E1156" t="s">
        <v>256</v>
      </c>
      <c r="F1156" t="str">
        <f>_xlfn.CONCAT(D1156,", ",H1156,", ",I1156,", ","湖北省")</f>
        <v>向阳湖镇, 咸安区, 咸宁市, 湖北省</v>
      </c>
      <c r="G1156">
        <v>20828</v>
      </c>
      <c r="H1156" t="s">
        <v>229</v>
      </c>
      <c r="I1156" t="s">
        <v>223</v>
      </c>
      <c r="J1156">
        <f>VLOOKUP(F1156,[1]!china_towns_second__2[[Column1]:[Y]],3,FALSE)</f>
        <v>29.902390873806102</v>
      </c>
      <c r="K1156">
        <f>VLOOKUP(F1156,[1]!china_towns_second__2[[Column1]:[Y]],2,FALSE)</f>
        <v>114.1937623</v>
      </c>
      <c r="L1156" t="s">
        <v>4812</v>
      </c>
      <c r="M1156" t="str">
        <f>VLOOKUP(H1156,CHOOSE({1,2},Table18[Native],Table18[Name]),2,0)</f>
        <v>Xián'ān Qū</v>
      </c>
      <c r="N1156" t="str">
        <f>VLOOKUP(I1156,CHOOSE({1,2},Table18[Native],Table18[Name]),2,0)</f>
        <v>Xiánníng Shì</v>
      </c>
      <c r="O1156" t="str">
        <f>_xlfn.CONCAT(L1156," (",N1156,")")</f>
        <v>Xiangyanghu Zhen (Xiánníng Shì)</v>
      </c>
      <c r="P1156" s="12" t="str">
        <f>IF(COUNTIF(O:O,O1156)&gt;1,_xlfn.CONCAT(L1156," (",M1156,")"),O1156)</f>
        <v>Xiangyanghu Zhen (Xiánníng Shì)</v>
      </c>
    </row>
    <row r="1157" spans="1:16" x14ac:dyDescent="0.25">
      <c r="A1157" t="s">
        <v>1596</v>
      </c>
      <c r="B1157" t="str">
        <f>IF(COUNTIF(A:A,A1157)&gt;1,_xlfn.CONCAT(A1157," (",N1157,")"),A1157)</f>
        <v>Xiànhé Zhèn</v>
      </c>
      <c r="C1157" t="str">
        <f>IF(COUNTIF(B:B,B1157)&gt;1,_xlfn.CONCAT(A1157," (",M1157,")"),B1157)</f>
        <v>Xiànhé Zhèn</v>
      </c>
      <c r="D1157" t="s">
        <v>1597</v>
      </c>
      <c r="E1157" t="s">
        <v>256</v>
      </c>
      <c r="F1157" t="str">
        <f>_xlfn.CONCAT(D1157,", ",H1157,", ",I1157,", ","湖北省")</f>
        <v>县河镇, 竹溪县, 十堰市, 湖北省</v>
      </c>
      <c r="G1157">
        <v>17624</v>
      </c>
      <c r="H1157" t="s">
        <v>194</v>
      </c>
      <c r="I1157" t="s">
        <v>186</v>
      </c>
      <c r="J1157">
        <f>VLOOKUP(F1157,[1]!china_towns_second__2[[Column1]:[Y]],3,FALSE)</f>
        <v>32.257446178055602</v>
      </c>
      <c r="K1157">
        <f>VLOOKUP(F1157,[1]!china_towns_second__2[[Column1]:[Y]],2,FALSE)</f>
        <v>109.8891588</v>
      </c>
      <c r="L1157" t="s">
        <v>4488</v>
      </c>
      <c r="M1157" t="str">
        <f>VLOOKUP(H1157,CHOOSE({1,2},Table18[Native],Table18[Name]),2,0)</f>
        <v>Zhúxī Xiàn</v>
      </c>
      <c r="N1157" t="str">
        <f>VLOOKUP(I1157,CHOOSE({1,2},Table18[Native],Table18[Name]),2,0)</f>
        <v>Shíyàn Shì</v>
      </c>
      <c r="O1157" t="str">
        <f>_xlfn.CONCAT(L1157," (",N1157,")")</f>
        <v>Xianhe Zhen (Shíyàn Shì)</v>
      </c>
      <c r="P1157" s="12" t="str">
        <f>IF(COUNTIF(O:O,O1157)&gt;1,_xlfn.CONCAT(L1157," (",M1157,")"),O1157)</f>
        <v>Xianhe Zhen (Shíyàn Shì)</v>
      </c>
    </row>
    <row r="1158" spans="1:16" x14ac:dyDescent="0.25">
      <c r="A1158" t="s">
        <v>1072</v>
      </c>
      <c r="B1158" t="str">
        <f>IF(COUNTIF(A:A,A1158)&gt;1,_xlfn.CONCAT(A1158," (",N1158,")"),A1158)</f>
        <v>Xiānjū Xiāng</v>
      </c>
      <c r="C1158" t="str">
        <f>IF(COUNTIF(B:B,B1158)&gt;1,_xlfn.CONCAT(A1158," (",M1158,")"),B1158)</f>
        <v>Xiānjū Xiāng</v>
      </c>
      <c r="D1158" t="s">
        <v>1073</v>
      </c>
      <c r="E1158" t="s">
        <v>285</v>
      </c>
      <c r="F1158" t="str">
        <f>_xlfn.CONCAT(D1158,", ",H1158,", ",I1158,", ","湖北省")</f>
        <v>仙居乡, 东宝区, 荆门市, 湖北省</v>
      </c>
      <c r="G1158">
        <v>20406</v>
      </c>
      <c r="H1158" t="s">
        <v>172</v>
      </c>
      <c r="I1158" t="s">
        <v>171</v>
      </c>
      <c r="J1158" t="e">
        <f>VLOOKUP(F1158,[1]!china_towns_second__2[[Column1]:[Y]],3,FALSE)</f>
        <v>#N/A</v>
      </c>
      <c r="K1158" t="e">
        <f>VLOOKUP(F1158,[1]!china_towns_second__2[[Column1]:[Y]],2,FALSE)</f>
        <v>#N/A</v>
      </c>
      <c r="L1158" t="s">
        <v>4219</v>
      </c>
      <c r="M1158" t="str">
        <f>VLOOKUP(H1158,CHOOSE({1,2},Table18[Native],Table18[Name]),2,0)</f>
        <v>Dōngbăo Qū</v>
      </c>
      <c r="N1158" t="str">
        <f>VLOOKUP(I1158,CHOOSE({1,2},Table18[Native],Table18[Name]),2,0)</f>
        <v>Jīngmén Shì</v>
      </c>
      <c r="O1158" t="str">
        <f>_xlfn.CONCAT(L1158," (",N1158,")")</f>
        <v>Xianju Xiang (Jīngmén Shì)</v>
      </c>
      <c r="P1158" s="12" t="str">
        <f>IF(COUNTIF(O:O,O1158)&gt;1,_xlfn.CONCAT(L1158," (",M1158,")"),O1158)</f>
        <v>Xianju Xiang (Jīngmén Shì)</v>
      </c>
    </row>
    <row r="1159" spans="1:16" x14ac:dyDescent="0.25">
      <c r="A1159" t="s">
        <v>2225</v>
      </c>
      <c r="B1159" t="str">
        <f>IF(COUNTIF(A:A,A1159)&gt;1,_xlfn.CONCAT(A1159," (",N1159,")"),A1159)</f>
        <v>Xiánníng Shì Jīngjì Jìshù Kāifāqū</v>
      </c>
      <c r="C1159" t="str">
        <f>IF(COUNTIF(B:B,B1159)&gt;1,_xlfn.CONCAT(A1159," (",M1159,")"),B1159)</f>
        <v>Xiánníng Shì Jīngjì Jìshù Kāifāqū</v>
      </c>
      <c r="D1159" t="s">
        <v>2226</v>
      </c>
      <c r="E1159" t="s">
        <v>267</v>
      </c>
      <c r="F1159" t="str">
        <f>_xlfn.CONCAT(D1159,", ",H1159,", ",I1159,", ","湖北省")</f>
        <v>咸宁市经济技术开发区, 咸安区, 咸宁市, 湖北省</v>
      </c>
      <c r="G1159">
        <v>833</v>
      </c>
      <c r="H1159" t="s">
        <v>229</v>
      </c>
      <c r="I1159" t="s">
        <v>223</v>
      </c>
      <c r="J1159">
        <f>VLOOKUP(F1159,[1]!china_towns_second__2[[Column1]:[Y]],3,FALSE)</f>
        <v>29.878796600970102</v>
      </c>
      <c r="K1159">
        <f>VLOOKUP(F1159,[1]!china_towns_second__2[[Column1]:[Y]],2,FALSE)</f>
        <v>114.3310638</v>
      </c>
      <c r="L1159" t="s">
        <v>4813</v>
      </c>
      <c r="M1159" t="str">
        <f>VLOOKUP(H1159,CHOOSE({1,2},Table18[Native],Table18[Name]),2,0)</f>
        <v>Xián'ān Qū</v>
      </c>
      <c r="N1159" t="str">
        <f>VLOOKUP(I1159,CHOOSE({1,2},Table18[Native],Table18[Name]),2,0)</f>
        <v>Xiánníng Shì</v>
      </c>
      <c r="O1159" t="str">
        <f>_xlfn.CONCAT(L1159," (",N1159,")")</f>
        <v>Xianning Shi Jingji Jishu Kaifaqu (Xiánníng Shì)</v>
      </c>
      <c r="P1159" s="12" t="str">
        <f>IF(COUNTIF(O:O,O1159)&gt;1,_xlfn.CONCAT(L1159," (",M1159,")"),O1159)</f>
        <v>Xianning Shi Jingji Jishu Kaifaqu (Xiánníng Shì)</v>
      </c>
    </row>
    <row r="1160" spans="1:16" x14ac:dyDescent="0.25">
      <c r="A1160" t="s">
        <v>3019</v>
      </c>
      <c r="B1160" t="str">
        <f>IF(COUNTIF(A:A,A1160)&gt;1,_xlfn.CONCAT(A1160," (",N1160,")"),A1160)</f>
        <v>Xiānnǚ Zhèn</v>
      </c>
      <c r="C1160" t="str">
        <f>IF(COUNTIF(B:B,B1160)&gt;1,_xlfn.CONCAT(A1160," (",M1160,")"),B1160)</f>
        <v>Xiānnǚ Zhèn</v>
      </c>
      <c r="D1160" t="s">
        <v>3020</v>
      </c>
      <c r="E1160" t="s">
        <v>256</v>
      </c>
      <c r="F1160" t="str">
        <f>_xlfn.CONCAT(D1160,", ",H1160,", ",I1160,", ","湖北省")</f>
        <v>仙女镇, 枝江市, 宜昌市, 湖北省</v>
      </c>
      <c r="G1160">
        <v>32174</v>
      </c>
      <c r="H1160" t="s">
        <v>250</v>
      </c>
      <c r="I1160" t="s">
        <v>238</v>
      </c>
      <c r="J1160">
        <f>VLOOKUP(F1160,[1]!china_towns_second__2[[Column1]:[Y]],3,FALSE)</f>
        <v>30.522366775782501</v>
      </c>
      <c r="K1160">
        <f>VLOOKUP(F1160,[1]!china_towns_second__2[[Column1]:[Y]],2,FALSE)</f>
        <v>111.723398</v>
      </c>
      <c r="L1160" t="s">
        <v>5231</v>
      </c>
      <c r="M1160" t="str">
        <f>VLOOKUP(H1160,CHOOSE({1,2},Table18[Native],Table18[Name]),2,0)</f>
        <v>Zhījiāng Shì</v>
      </c>
      <c r="N1160" t="str">
        <f>VLOOKUP(I1160,CHOOSE({1,2},Table18[Native],Table18[Name]),2,0)</f>
        <v>Yíchāng Shì</v>
      </c>
      <c r="O1160" t="str">
        <f>_xlfn.CONCAT(L1160," (",N1160,")")</f>
        <v>Xiannu Zhen (Yíchāng Shì)</v>
      </c>
      <c r="P1160" s="12" t="str">
        <f>IF(COUNTIF(O:O,O1160)&gt;1,_xlfn.CONCAT(L1160," (",M1160,")"),O1160)</f>
        <v>Xiannu Zhen (Yíchāng Shì)</v>
      </c>
    </row>
    <row r="1161" spans="1:16" x14ac:dyDescent="0.25">
      <c r="A1161" t="s">
        <v>2784</v>
      </c>
      <c r="B1161" t="str">
        <f>IF(COUNTIF(A:A,A1161)&gt;1,_xlfn.CONCAT(A1161," (",N1161,")"),A1161)</f>
        <v>Xiānnǚshān Jiēdào</v>
      </c>
      <c r="C1161" t="str">
        <f>IF(COUNTIF(B:B,B1161)&gt;1,_xlfn.CONCAT(A1161," (",M1161,")"),B1161)</f>
        <v>Xiānnǚshān Jiēdào</v>
      </c>
      <c r="D1161" t="s">
        <v>2785</v>
      </c>
      <c r="E1161" t="s">
        <v>270</v>
      </c>
      <c r="F1161" t="str">
        <f>_xlfn.CONCAT(D1161,", ",H1161,", ",I1161,", ","湖北省")</f>
        <v>仙女山街道, 汉川市, 孝感市, 湖北省</v>
      </c>
      <c r="G1161">
        <v>165230</v>
      </c>
      <c r="H1161" t="s">
        <v>233</v>
      </c>
      <c r="I1161" t="s">
        <v>230</v>
      </c>
      <c r="J1161">
        <f>VLOOKUP(F1161,[1]!china_towns_second__2[[Column1]:[Y]],3,FALSE)</f>
        <v>30.656069257721398</v>
      </c>
      <c r="K1161">
        <f>VLOOKUP(F1161,[1]!china_towns_second__2[[Column1]:[Y]],2,FALSE)</f>
        <v>113.83078980000001</v>
      </c>
      <c r="L1161" t="s">
        <v>5111</v>
      </c>
      <c r="M1161" t="str">
        <f>VLOOKUP(H1161,CHOOSE({1,2},Table18[Native],Table18[Name]),2,0)</f>
        <v>Hànchuān Shì</v>
      </c>
      <c r="N1161" t="str">
        <f>VLOOKUP(I1161,CHOOSE({1,2},Table18[Native],Table18[Name]),2,0)</f>
        <v>Xiàogăn Shì</v>
      </c>
      <c r="O1161" t="str">
        <f>_xlfn.CONCAT(L1161," (",N1161,")")</f>
        <v>Xiannushan Jiedao (Xiàogăn Shì)</v>
      </c>
      <c r="P1161" s="12" t="str">
        <f>IF(COUNTIF(O:O,O1161)&gt;1,_xlfn.CONCAT(L1161," (",M1161,")"),O1161)</f>
        <v>Xiannushan Jiedao (Xiàogăn Shì)</v>
      </c>
    </row>
    <row r="1162" spans="1:16" x14ac:dyDescent="0.25">
      <c r="A1162" t="s">
        <v>2391</v>
      </c>
      <c r="B1162" t="str">
        <f>IF(COUNTIF(A:A,A1162)&gt;1,_xlfn.CONCAT(A1162," (",N1162,")"),A1162)</f>
        <v>Xiānréndù Zhèn</v>
      </c>
      <c r="C1162" t="str">
        <f>IF(COUNTIF(B:B,B1162)&gt;1,_xlfn.CONCAT(A1162," (",M1162,")"),B1162)</f>
        <v>Xiānréndù Zhèn</v>
      </c>
      <c r="D1162" t="s">
        <v>2392</v>
      </c>
      <c r="E1162" t="s">
        <v>256</v>
      </c>
      <c r="F1162" t="str">
        <f>_xlfn.CONCAT(D1162,", ",H1162,", ",I1162,", ","湖北省")</f>
        <v>仙人渡镇, 老河口市, 襄阳市, 湖北省</v>
      </c>
      <c r="G1162">
        <v>36042</v>
      </c>
      <c r="H1162" t="s">
        <v>217</v>
      </c>
      <c r="I1162" t="s">
        <v>213</v>
      </c>
      <c r="J1162">
        <f>VLOOKUP(F1162,[1]!china_towns_second__2[[Column1]:[Y]],3,FALSE)</f>
        <v>32.253104206539703</v>
      </c>
      <c r="K1162">
        <f>VLOOKUP(F1162,[1]!china_towns_second__2[[Column1]:[Y]],2,FALSE)</f>
        <v>111.74168760000001</v>
      </c>
      <c r="L1162" t="s">
        <v>4908</v>
      </c>
      <c r="M1162" t="str">
        <f>VLOOKUP(H1162,CHOOSE({1,2},Table18[Native],Table18[Name]),2,0)</f>
        <v>Lăohékŏu Shì</v>
      </c>
      <c r="N1162" t="str">
        <f>VLOOKUP(I1162,CHOOSE({1,2},Table18[Native],Table18[Name]),2,0)</f>
        <v>Xiāngyáng Shì</v>
      </c>
      <c r="O1162" t="str">
        <f>_xlfn.CONCAT(L1162," (",N1162,")")</f>
        <v>Xianrendu Zhen (Xiāngyáng Shì)</v>
      </c>
      <c r="P1162" s="12" t="str">
        <f>IF(COUNTIF(O:O,O1162)&gt;1,_xlfn.CONCAT(L1162," (",M1162,")"),O1162)</f>
        <v>Xianrendu Zhen (Xiāngyáng Shì)</v>
      </c>
    </row>
    <row r="1163" spans="1:16" x14ac:dyDescent="0.25">
      <c r="A1163" t="s">
        <v>2567</v>
      </c>
      <c r="B1163" t="str">
        <f>IF(COUNTIF(A:A,A1163)&gt;1,_xlfn.CONCAT(A1163," (",N1163,")"),A1163)</f>
        <v>Xiāntáo Gōngyèyuán</v>
      </c>
      <c r="C1163" t="str">
        <f>IF(COUNTIF(B:B,B1163)&gt;1,_xlfn.CONCAT(A1163," (",M1163,")"),B1163)</f>
        <v>Xiāntáo Gōngyèyuán</v>
      </c>
      <c r="D1163" t="s">
        <v>2568</v>
      </c>
      <c r="E1163" t="s">
        <v>267</v>
      </c>
      <c r="F1163" t="str">
        <f>_xlfn.CONCAT(D1163,", ",H1163,", ",I1163,", ","湖北省")</f>
        <v>仙桃工业园, 仙桃市, 湖北省省直辖县级行政区划, 湖北省</v>
      </c>
      <c r="G1163">
        <v>20070</v>
      </c>
      <c r="H1163" t="s">
        <v>170</v>
      </c>
      <c r="I1163" t="s">
        <v>166</v>
      </c>
      <c r="J1163" t="e">
        <f>VLOOKUP(F1163,[1]!china_towns_second__2[[Column1]:[Y]],3,FALSE)</f>
        <v>#N/A</v>
      </c>
      <c r="K1163" t="e">
        <f>VLOOKUP(F1163,[1]!china_towns_second__2[[Column1]:[Y]],2,FALSE)</f>
        <v>#N/A</v>
      </c>
      <c r="L1163" t="s">
        <v>4996</v>
      </c>
      <c r="M1163" t="str">
        <f>VLOOKUP(H1163,CHOOSE({1,2},Table18[Native],Table18[Name]),2,0)</f>
        <v>Xiāntáo Shì</v>
      </c>
      <c r="N1163" t="str">
        <f>VLOOKUP(I1163,CHOOSE({1,2},Table18[Native],Table18[Name]),2,0)</f>
        <v>Húbĕi Shĕngzhíxiáxiàn Jíxíngzhèng Qūhuà</v>
      </c>
      <c r="O1163" t="str">
        <f>_xlfn.CONCAT(L1163," (",N1163,")")</f>
        <v>Xiantao Gongyeyuan (Húbĕi Shĕngzhíxiáxiàn Jíxíngzhèng Qūhuà)</v>
      </c>
      <c r="P1163" s="12" t="str">
        <f>IF(COUNTIF(O:O,O1163)&gt;1,_xlfn.CONCAT(L1163," (",M1163,")"),O1163)</f>
        <v>Xiantao Gongyeyuan (Húbĕi Shĕngzhíxiáxiàn Jíxíngzhèng Qūhuà)</v>
      </c>
    </row>
    <row r="1164" spans="1:16" x14ac:dyDescent="0.25">
      <c r="A1164" t="s">
        <v>2569</v>
      </c>
      <c r="B1164" t="str">
        <f>IF(COUNTIF(A:A,A1164)&gt;1,_xlfn.CONCAT(A1164," (",N1164,")"),A1164)</f>
        <v>Xiăobăn Zhèn</v>
      </c>
      <c r="C1164" t="str">
        <f>IF(COUNTIF(B:B,B1164)&gt;1,_xlfn.CONCAT(A1164," (",M1164,")"),B1164)</f>
        <v>Xiăobăn Zhèn</v>
      </c>
      <c r="D1164" t="s">
        <v>2570</v>
      </c>
      <c r="E1164" t="s">
        <v>256</v>
      </c>
      <c r="F1164" t="str">
        <f>_xlfn.CONCAT(D1164,", ",H1164,", ",I1164,", ","湖北省")</f>
        <v>小板镇, 天门市, 湖北省省直辖县级行政区划, 湖北省</v>
      </c>
      <c r="G1164">
        <v>32630</v>
      </c>
      <c r="H1164" t="s">
        <v>169</v>
      </c>
      <c r="I1164" t="s">
        <v>166</v>
      </c>
      <c r="J1164">
        <f>VLOOKUP(F1164,[1]!china_towns_second__2[[Column1]:[Y]],3,FALSE)</f>
        <v>30.5936439011811</v>
      </c>
      <c r="K1164">
        <f>VLOOKUP(F1164,[1]!china_towns_second__2[[Column1]:[Y]],2,FALSE)</f>
        <v>113.2166019</v>
      </c>
      <c r="L1164" t="s">
        <v>4997</v>
      </c>
      <c r="M1164" t="str">
        <f>VLOOKUP(H1164,CHOOSE({1,2},Table18[Native],Table18[Name]),2,0)</f>
        <v>Tiānmén Shì</v>
      </c>
      <c r="N1164" t="str">
        <f>VLOOKUP(I1164,CHOOSE({1,2},Table18[Native],Table18[Name]),2,0)</f>
        <v>Húbĕi Shĕngzhíxiáxiàn Jíxíngzhèng Qūhuà</v>
      </c>
      <c r="O1164" t="str">
        <f>_xlfn.CONCAT(L1164," (",N1164,")")</f>
        <v>Xiaoban Zhen (Húbĕi Shĕngzhíxiáxiàn Jíxíngzhèng Qūhuà)</v>
      </c>
      <c r="P1164" s="12" t="str">
        <f>IF(COUNTIF(O:O,O1164)&gt;1,_xlfn.CONCAT(L1164," (",M1164,")"),O1164)</f>
        <v>Xiaoban Zhen (Húbĕi Shĕngzhíxiáxiàn Jíxíngzhèng Qūhuà)</v>
      </c>
    </row>
    <row r="1165" spans="1:16" x14ac:dyDescent="0.25">
      <c r="A1165" t="s">
        <v>2786</v>
      </c>
      <c r="B1165" t="str">
        <f>IF(COUNTIF(A:A,A1165)&gt;1,_xlfn.CONCAT(A1165," (",N1165,")"),A1165)</f>
        <v>Xiàochāng Xiàn Kāifāqū</v>
      </c>
      <c r="C1165" t="str">
        <f>IF(COUNTIF(B:B,B1165)&gt;1,_xlfn.CONCAT(A1165," (",M1165,")"),B1165)</f>
        <v>Xiàochāng Xiàn Kāifāqū</v>
      </c>
      <c r="D1165" t="s">
        <v>2787</v>
      </c>
      <c r="E1165" t="s">
        <v>267</v>
      </c>
      <c r="F1165" t="str">
        <f>_xlfn.CONCAT(D1165,", ",H1165,", ",I1165,", ","湖北省")</f>
        <v>孝昌县开发区, 孝昌县, 孝感市, 湖北省</v>
      </c>
      <c r="G1165">
        <v>22225</v>
      </c>
      <c r="H1165" t="s">
        <v>234</v>
      </c>
      <c r="I1165" t="s">
        <v>230</v>
      </c>
      <c r="J1165" t="e">
        <f>VLOOKUP(F1165,[1]!china_towns_second__2[[Column1]:[Y]],3,FALSE)</f>
        <v>#N/A</v>
      </c>
      <c r="K1165" t="e">
        <f>VLOOKUP(F1165,[1]!china_towns_second__2[[Column1]:[Y]],2,FALSE)</f>
        <v>#N/A</v>
      </c>
      <c r="L1165" t="s">
        <v>5112</v>
      </c>
      <c r="M1165" t="str">
        <f>VLOOKUP(H1165,CHOOSE({1,2},Table18[Native],Table18[Name]),2,0)</f>
        <v>Xiàochāng Xiàn</v>
      </c>
      <c r="N1165" t="str">
        <f>VLOOKUP(I1165,CHOOSE({1,2},Table18[Native],Table18[Name]),2,0)</f>
        <v>Xiàogăn Shì</v>
      </c>
      <c r="O1165" t="str">
        <f>_xlfn.CONCAT(L1165," (",N1165,")")</f>
        <v>Xiaochang Xian Kaifaqu (Xiàogăn Shì)</v>
      </c>
      <c r="P1165" s="12" t="str">
        <f>IF(COUNTIF(O:O,O1165)&gt;1,_xlfn.CONCAT(L1165," (",M1165,")"),O1165)</f>
        <v>Xiaochang Xian Kaifaqu (Xiàogăn Shì)</v>
      </c>
    </row>
    <row r="1166" spans="1:16" x14ac:dyDescent="0.25">
      <c r="A1166" t="s">
        <v>779</v>
      </c>
      <c r="B1166" t="str">
        <f>IF(COUNTIF(A:A,A1166)&gt;1,_xlfn.CONCAT(A1166," (",N1166,")"),A1166)</f>
        <v>Xiăochí Zhèn</v>
      </c>
      <c r="C1166" t="str">
        <f>IF(COUNTIF(B:B,B1166)&gt;1,_xlfn.CONCAT(A1166," (",M1166,")"),B1166)</f>
        <v>Xiăochí Zhèn</v>
      </c>
      <c r="D1166" t="s">
        <v>780</v>
      </c>
      <c r="E1166" t="s">
        <v>256</v>
      </c>
      <c r="F1166" t="str">
        <f>_xlfn.CONCAT(D1166,", ",H1166,", ",I1166,", ","湖北省")</f>
        <v>小池镇, 黄梅县, 黄冈市, 湖北省</v>
      </c>
      <c r="G1166">
        <v>97956</v>
      </c>
      <c r="H1166" t="s">
        <v>150</v>
      </c>
      <c r="I1166" t="s">
        <v>148</v>
      </c>
      <c r="J1166">
        <f>VLOOKUP(F1166,[1]!china_towns_second__2[[Column1]:[Y]],3,FALSE)</f>
        <v>29.793570604752599</v>
      </c>
      <c r="K1166">
        <f>VLOOKUP(F1166,[1]!china_towns_second__2[[Column1]:[Y]],2,FALSE)</f>
        <v>115.9847592</v>
      </c>
      <c r="L1166" t="s">
        <v>4081</v>
      </c>
      <c r="M1166" t="str">
        <f>VLOOKUP(H1166,CHOOSE({1,2},Table18[Native],Table18[Name]),2,0)</f>
        <v>Huángméi Xiàn</v>
      </c>
      <c r="N1166" t="str">
        <f>VLOOKUP(I1166,CHOOSE({1,2},Table18[Native],Table18[Name]),2,0)</f>
        <v>Huánggāng Shì</v>
      </c>
      <c r="O1166" t="str">
        <f>_xlfn.CONCAT(L1166," (",N1166,")")</f>
        <v>Xiaochi Zhen (Huánggāng Shì)</v>
      </c>
      <c r="P1166" s="12" t="str">
        <f>IF(COUNTIF(O:O,O1166)&gt;1,_xlfn.CONCAT(L1166," (",M1166,")"),O1166)</f>
        <v>Xiaochi Zhen (Huánggāng Shì)</v>
      </c>
    </row>
    <row r="1167" spans="1:16" x14ac:dyDescent="0.25">
      <c r="A1167" t="s">
        <v>461</v>
      </c>
      <c r="B1167" t="str">
        <f>IF(COUNTIF(A:A,A1167)&gt;1,_xlfn.CONCAT(A1167," (",N1167,")"),A1167)</f>
        <v>Xiăocūn Xiāng</v>
      </c>
      <c r="C1167" t="str">
        <f>IF(COUNTIF(B:B,B1167)&gt;1,_xlfn.CONCAT(A1167," (",M1167,")"),B1167)</f>
        <v>Xiăocūn Xiāng</v>
      </c>
      <c r="D1167" t="s">
        <v>462</v>
      </c>
      <c r="E1167" t="s">
        <v>285</v>
      </c>
      <c r="F1167" t="str">
        <f>_xlfn.CONCAT(D1167,", ",H1167,", ",I1167,", ","湖北省")</f>
        <v>小村乡, 咸丰县, 恩施土家族苗族自治州, 湖北省</v>
      </c>
      <c r="G1167">
        <v>17159</v>
      </c>
      <c r="H1167" t="s">
        <v>142</v>
      </c>
      <c r="I1167" t="s">
        <v>135</v>
      </c>
      <c r="J1167" t="e">
        <f>VLOOKUP(F1167,[1]!china_towns_second__2[[Column1]:[Y]],3,FALSE)</f>
        <v>#N/A</v>
      </c>
      <c r="K1167" t="e">
        <f>VLOOKUP(F1167,[1]!china_towns_second__2[[Column1]:[Y]],2,FALSE)</f>
        <v>#N/A</v>
      </c>
      <c r="L1167" t="s">
        <v>3921</v>
      </c>
      <c r="M1167" t="str">
        <f>VLOOKUP(H1167,CHOOSE({1,2},Table18[Native],Table18[Name]),2,0)</f>
        <v>Xiánfēng Xiàn</v>
      </c>
      <c r="N1167" t="str">
        <f>VLOOKUP(I1167,CHOOSE({1,2},Table18[Native],Table18[Name]),2,0)</f>
        <v>Ēnshī Tŭjiāzú Miáozú Zìzhìzhōu</v>
      </c>
      <c r="O1167" t="str">
        <f>_xlfn.CONCAT(L1167," (",N1167,")")</f>
        <v>Xiaocun Xiang (Ēnshī Tŭjiāzú Miáozú Zìzhìzhōu)</v>
      </c>
      <c r="P1167" s="12" t="str">
        <f>IF(COUNTIF(O:O,O1167)&gt;1,_xlfn.CONCAT(L1167," (",M1167,")"),O1167)</f>
        <v>Xiaocun Xiang (Ēnshī Tŭjiāzú Miáozú Zìzhìzhōu)</v>
      </c>
    </row>
    <row r="1168" spans="1:16" x14ac:dyDescent="0.25">
      <c r="A1168" t="s">
        <v>463</v>
      </c>
      <c r="B1168" t="str">
        <f>IF(COUNTIF(A:A,A1168)&gt;1,_xlfn.CONCAT(A1168," (",N1168,")"),A1168)</f>
        <v>Xiăodùchuán Jiēdào</v>
      </c>
      <c r="C1168" t="str">
        <f>IF(COUNTIF(B:B,B1168)&gt;1,_xlfn.CONCAT(A1168," (",M1168,")"),B1168)</f>
        <v>Xiăodùchuán Jiēdào</v>
      </c>
      <c r="D1168" t="s">
        <v>464</v>
      </c>
      <c r="E1168" t="s">
        <v>270</v>
      </c>
      <c r="F1168" t="str">
        <f>_xlfn.CONCAT(D1168,", ",H1168,", ",I1168,", ","湖北省")</f>
        <v>小渡船街道, 恩施市, 恩施土家族苗族自治州, 湖北省</v>
      </c>
      <c r="G1168">
        <v>56394</v>
      </c>
      <c r="H1168" t="s">
        <v>137</v>
      </c>
      <c r="I1168" t="s">
        <v>135</v>
      </c>
      <c r="J1168">
        <f>VLOOKUP(F1168,[1]!china_towns_second__2[[Column1]:[Y]],3,FALSE)</f>
        <v>30.320379944135201</v>
      </c>
      <c r="K1168">
        <f>VLOOKUP(F1168,[1]!china_towns_second__2[[Column1]:[Y]],2,FALSE)</f>
        <v>109.4439342</v>
      </c>
      <c r="L1168" t="s">
        <v>3922</v>
      </c>
      <c r="M1168" t="str">
        <f>VLOOKUP(H1168,CHOOSE({1,2},Table18[Native],Table18[Name]),2,0)</f>
        <v>Ēnshī Shì</v>
      </c>
      <c r="N1168" t="str">
        <f>VLOOKUP(I1168,CHOOSE({1,2},Table18[Native],Table18[Name]),2,0)</f>
        <v>Ēnshī Tŭjiāzú Miáozú Zìzhìzhōu</v>
      </c>
      <c r="O1168" t="str">
        <f>_xlfn.CONCAT(L1168," (",N1168,")")</f>
        <v>Xiaoduchuan Jiedao (Ēnshī Tŭjiāzú Miáozú Zìzhìzhōu)</v>
      </c>
      <c r="P1168" s="12" t="str">
        <f>IF(COUNTIF(O:O,O1168)&gt;1,_xlfn.CONCAT(L1168," (",M1168,")"),O1168)</f>
        <v>Xiaoduchuan Jiedao (Ēnshī Tŭjiāzú Miáozú Zìzhìzhōu)</v>
      </c>
    </row>
    <row r="1169" spans="1:16" x14ac:dyDescent="0.25">
      <c r="A1169" t="s">
        <v>2790</v>
      </c>
      <c r="B1169" t="str">
        <f>IF(COUNTIF(A:A,A1169)&gt;1,_xlfn.CONCAT(A1169," (",N1169,")"),A1169)</f>
        <v>Xiàogăn Kāifāqū Dānyáng</v>
      </c>
      <c r="C1169" t="str">
        <f>IF(COUNTIF(B:B,B1169)&gt;1,_xlfn.CONCAT(A1169," (",M1169,")"),B1169)</f>
        <v>Xiàogăn Kāifāqū Dānyáng</v>
      </c>
      <c r="D1169" t="s">
        <v>2791</v>
      </c>
      <c r="E1169" t="s">
        <v>267</v>
      </c>
      <c r="F1169" t="str">
        <f>_xlfn.CONCAT(D1169,", ",H1169,", ",I1169,", ","湖北省")</f>
        <v>孝感开发区丹阳办事处, 孝南区, 孝感市, 湖北省</v>
      </c>
      <c r="G1169">
        <v>85345</v>
      </c>
      <c r="H1169" t="s">
        <v>235</v>
      </c>
      <c r="I1169" t="s">
        <v>230</v>
      </c>
      <c r="J1169" t="e">
        <f>VLOOKUP(F1169,[1]!china_towns_second__2[[Column1]:[Y]],3,FALSE)</f>
        <v>#N/A</v>
      </c>
      <c r="K1169" t="e">
        <f>VLOOKUP(F1169,[1]!china_towns_second__2[[Column1]:[Y]],2,FALSE)</f>
        <v>#N/A</v>
      </c>
      <c r="L1169" t="s">
        <v>5114</v>
      </c>
      <c r="M1169" t="str">
        <f>VLOOKUP(H1169,CHOOSE({1,2},Table18[Native],Table18[Name]),2,0)</f>
        <v>Xiàonán Qū</v>
      </c>
      <c r="N1169" t="str">
        <f>VLOOKUP(I1169,CHOOSE({1,2},Table18[Native],Table18[Name]),2,0)</f>
        <v>Xiàogăn Shì</v>
      </c>
      <c r="O1169" t="str">
        <f>_xlfn.CONCAT(L1169," (",N1169,")")</f>
        <v>Xiaogan Kaifaqu Danyang (Xiàogăn Shì)</v>
      </c>
      <c r="P1169" s="12" t="str">
        <f>IF(COUNTIF(O:O,O1169)&gt;1,_xlfn.CONCAT(L1169," (",M1169,")"),O1169)</f>
        <v>Xiaogan Kaifaqu Danyang (Xiàogăn Shì)</v>
      </c>
    </row>
    <row r="1170" spans="1:16" x14ac:dyDescent="0.25">
      <c r="A1170" t="s">
        <v>2792</v>
      </c>
      <c r="B1170" t="str">
        <f>IF(COUNTIF(A:A,A1170)&gt;1,_xlfn.CONCAT(A1170," (",N1170,")"),A1170)</f>
        <v>Xiàogăn Kāifāqū Huáiyìn</v>
      </c>
      <c r="C1170" t="str">
        <f>IF(COUNTIF(B:B,B1170)&gt;1,_xlfn.CONCAT(A1170," (",M1170,")"),B1170)</f>
        <v>Xiàogăn Kāifāqū Huáiyìn</v>
      </c>
      <c r="D1170" t="s">
        <v>2793</v>
      </c>
      <c r="E1170" t="s">
        <v>267</v>
      </c>
      <c r="F1170" t="str">
        <f>_xlfn.CONCAT(D1170,", ",H1170,", ",I1170,", ","湖北省")</f>
        <v>孝感开发区槐荫办事处, 孝南区, 孝感市, 湖北省</v>
      </c>
      <c r="G1170">
        <v>10722</v>
      </c>
      <c r="H1170" t="s">
        <v>235</v>
      </c>
      <c r="I1170" t="s">
        <v>230</v>
      </c>
      <c r="J1170" t="e">
        <f>VLOOKUP(F1170,[1]!china_towns_second__2[[Column1]:[Y]],3,FALSE)</f>
        <v>#N/A</v>
      </c>
      <c r="K1170" t="e">
        <f>VLOOKUP(F1170,[1]!china_towns_second__2[[Column1]:[Y]],2,FALSE)</f>
        <v>#N/A</v>
      </c>
      <c r="L1170" t="s">
        <v>5115</v>
      </c>
      <c r="M1170" t="str">
        <f>VLOOKUP(H1170,CHOOSE({1,2},Table18[Native],Table18[Name]),2,0)</f>
        <v>Xiàonán Qū</v>
      </c>
      <c r="N1170" t="str">
        <f>VLOOKUP(I1170,CHOOSE({1,2},Table18[Native],Table18[Name]),2,0)</f>
        <v>Xiàogăn Shì</v>
      </c>
      <c r="O1170" t="str">
        <f>_xlfn.CONCAT(L1170," (",N1170,")")</f>
        <v>Xiaogan Kaifaqu Huaiyin (Xiàogăn Shì)</v>
      </c>
      <c r="P1170" s="12" t="str">
        <f>IF(COUNTIF(O:O,O1170)&gt;1,_xlfn.CONCAT(L1170," (",M1170,")"),O1170)</f>
        <v>Xiaogan Kaifaqu Huaiyin (Xiàogăn Shì)</v>
      </c>
    </row>
    <row r="1171" spans="1:16" x14ac:dyDescent="0.25">
      <c r="A1171" t="s">
        <v>2794</v>
      </c>
      <c r="B1171" t="str">
        <f>IF(COUNTIF(A:A,A1171)&gt;1,_xlfn.CONCAT(A1171," (",N1171,")"),A1171)</f>
        <v>Xiàogăn Kāifāqū xiàotiān</v>
      </c>
      <c r="C1171" t="str">
        <f>IF(COUNTIF(B:B,B1171)&gt;1,_xlfn.CONCAT(A1171," (",M1171,")"),B1171)</f>
        <v>Xiàogăn Kāifāqū xiàotiān</v>
      </c>
      <c r="D1171" t="s">
        <v>2795</v>
      </c>
      <c r="E1171" t="s">
        <v>267</v>
      </c>
      <c r="F1171" t="str">
        <f>_xlfn.CONCAT(D1171,", ",H1171,", ",I1171,", ","湖北省")</f>
        <v>孝感开发区孝天办事处, 孝南区, 孝感市, 湖北省</v>
      </c>
      <c r="G1171">
        <v>21396</v>
      </c>
      <c r="H1171" t="s">
        <v>235</v>
      </c>
      <c r="I1171" t="s">
        <v>230</v>
      </c>
      <c r="J1171" t="e">
        <f>VLOOKUP(F1171,[1]!china_towns_second__2[[Column1]:[Y]],3,FALSE)</f>
        <v>#N/A</v>
      </c>
      <c r="K1171" t="e">
        <f>VLOOKUP(F1171,[1]!china_towns_second__2[[Column1]:[Y]],2,FALSE)</f>
        <v>#N/A</v>
      </c>
      <c r="L1171" t="s">
        <v>5116</v>
      </c>
      <c r="M1171" t="str">
        <f>VLOOKUP(H1171,CHOOSE({1,2},Table18[Native],Table18[Name]),2,0)</f>
        <v>Xiàonán Qū</v>
      </c>
      <c r="N1171" t="str">
        <f>VLOOKUP(I1171,CHOOSE({1,2},Table18[Native],Table18[Name]),2,0)</f>
        <v>Xiàogăn Shì</v>
      </c>
      <c r="O1171" t="str">
        <f>_xlfn.CONCAT(L1171," (",N1171,")")</f>
        <v>Xiaogan Kaifaqu xiaotian (Xiàogăn Shì)</v>
      </c>
      <c r="P1171" s="12" t="str">
        <f>IF(COUNTIF(O:O,O1171)&gt;1,_xlfn.CONCAT(L1171," (",M1171,")"),O1171)</f>
        <v>Xiaogan Kaifaqu xiaotian (Xiàogăn Shì)</v>
      </c>
    </row>
    <row r="1172" spans="1:16" x14ac:dyDescent="0.25">
      <c r="A1172" t="s">
        <v>1302</v>
      </c>
      <c r="B1172" t="str">
        <f>IF(COUNTIF(A:A,A1172)&gt;1,_xlfn.CONCAT(A1172," (",N1172,")"),A1172)</f>
        <v>Xiăogăng Guănlĭqū</v>
      </c>
      <c r="C1172" t="str">
        <f>IF(COUNTIF(B:B,B1172)&gt;1,_xlfn.CONCAT(A1172," (",M1172,")"),B1172)</f>
        <v>Xiăogăng Guănlĭqū</v>
      </c>
      <c r="D1172" t="s">
        <v>1303</v>
      </c>
      <c r="E1172" t="s">
        <v>267</v>
      </c>
      <c r="F1172" t="str">
        <f>_xlfn.CONCAT(D1172,", ",H1172,", ",I1172,", ","湖北省")</f>
        <v>小港管理区, 洪湖市, 荆州市, 湖北省</v>
      </c>
      <c r="G1172">
        <v>11906</v>
      </c>
      <c r="H1172" t="s">
        <v>179</v>
      </c>
      <c r="I1172" t="s">
        <v>177</v>
      </c>
      <c r="J1172">
        <f>VLOOKUP(F1172,[1]!china_towns_second__2[[Column1]:[Y]],3,FALSE)</f>
        <v>29.9079145727144</v>
      </c>
      <c r="K1172">
        <f>VLOOKUP(F1172,[1]!china_towns_second__2[[Column1]:[Y]],2,FALSE)</f>
        <v>113.5102488</v>
      </c>
      <c r="L1172" t="s">
        <v>4335</v>
      </c>
      <c r="M1172" t="str">
        <f>VLOOKUP(H1172,CHOOSE({1,2},Table18[Native],Table18[Name]),2,0)</f>
        <v>Hónghú Shì</v>
      </c>
      <c r="N1172" t="str">
        <f>VLOOKUP(I1172,CHOOSE({1,2},Table18[Native],Table18[Name]),2,0)</f>
        <v>Jīngzhōu Shì</v>
      </c>
      <c r="O1172" t="str">
        <f>_xlfn.CONCAT(L1172," (",N1172,")")</f>
        <v>Xiaogang Guanliqu (Jīngzhōu Shì)</v>
      </c>
      <c r="P1172" s="12" t="str">
        <f>IF(COUNTIF(O:O,O1172)&gt;1,_xlfn.CONCAT(L1172," (",M1172,")"),O1172)</f>
        <v>Xiaogang Guanliqu (Jīngzhōu Shì)</v>
      </c>
    </row>
    <row r="1173" spans="1:16" x14ac:dyDescent="0.25">
      <c r="A1173" t="s">
        <v>2788</v>
      </c>
      <c r="B1173" t="str">
        <f>IF(COUNTIF(A:A,A1173)&gt;1,_xlfn.CONCAT(A1173," (",N1173,")"),A1173)</f>
        <v>Xiàogăng Zhèn</v>
      </c>
      <c r="C1173" t="str">
        <f>IF(COUNTIF(B:B,B1173)&gt;1,_xlfn.CONCAT(A1173," (",M1173,")"),B1173)</f>
        <v>Xiàogăng Zhèn</v>
      </c>
      <c r="D1173" t="s">
        <v>2789</v>
      </c>
      <c r="E1173" t="s">
        <v>256</v>
      </c>
      <c r="F1173" t="str">
        <f>_xlfn.CONCAT(D1173,", ",H1173,", ",I1173,", ","湖北省")</f>
        <v>肖港镇, 孝南区, 孝感市, 湖北省</v>
      </c>
      <c r="G1173">
        <v>70304</v>
      </c>
      <c r="H1173" t="s">
        <v>235</v>
      </c>
      <c r="I1173" t="s">
        <v>230</v>
      </c>
      <c r="J1173">
        <f>VLOOKUP(F1173,[1]!china_towns_second__2[[Column1]:[Y]],3,FALSE)</f>
        <v>31.088447998951899</v>
      </c>
      <c r="K1173">
        <f>VLOOKUP(F1173,[1]!china_towns_second__2[[Column1]:[Y]],2,FALSE)</f>
        <v>113.9289978</v>
      </c>
      <c r="L1173" t="s">
        <v>5113</v>
      </c>
      <c r="M1173" t="str">
        <f>VLOOKUP(H1173,CHOOSE({1,2},Table18[Native],Table18[Name]),2,0)</f>
        <v>Xiàonán Qū</v>
      </c>
      <c r="N1173" t="str">
        <f>VLOOKUP(I1173,CHOOSE({1,2},Table18[Native],Table18[Name]),2,0)</f>
        <v>Xiàogăn Shì</v>
      </c>
      <c r="O1173" t="str">
        <f>_xlfn.CONCAT(L1173," (",N1173,")")</f>
        <v>Xiaogang Zhen (Xiàogăn Shì)</v>
      </c>
      <c r="P1173" s="12" t="str">
        <f>IF(COUNTIF(O:O,O1173)&gt;1,_xlfn.CONCAT(L1173," (",M1173,")"),O1173)</f>
        <v>Xiaogang Zhen (Xiàogăn Shì)</v>
      </c>
    </row>
    <row r="1174" spans="1:16" x14ac:dyDescent="0.25">
      <c r="A1174" t="s">
        <v>465</v>
      </c>
      <c r="B1174" t="str">
        <f>IF(COUNTIF(A:A,A1174)&gt;1,_xlfn.CONCAT(A1174," (",N1174,")"),A1174)</f>
        <v>Xiăoguān Dòngzú Xiāng</v>
      </c>
      <c r="C1174" t="str">
        <f>IF(COUNTIF(B:B,B1174)&gt;1,_xlfn.CONCAT(A1174," (",M1174,")"),B1174)</f>
        <v>Xiăoguān Dòngzú Xiāng</v>
      </c>
      <c r="D1174" t="s">
        <v>466</v>
      </c>
      <c r="E1174" t="s">
        <v>285</v>
      </c>
      <c r="F1174" t="str">
        <f>_xlfn.CONCAT(D1174,", ",H1174,", ",I1174,", ","湖北省")</f>
        <v>晓关侗族乡, 宣恩县, 恩施土家族苗族自治州, 湖北省</v>
      </c>
      <c r="G1174">
        <v>34272</v>
      </c>
      <c r="H1174" t="s">
        <v>143</v>
      </c>
      <c r="I1174" t="s">
        <v>135</v>
      </c>
      <c r="J1174" t="e">
        <f>VLOOKUP(F1174,[1]!china_towns_second__2[[Column1]:[Y]],3,FALSE)</f>
        <v>#N/A</v>
      </c>
      <c r="K1174" t="e">
        <f>VLOOKUP(F1174,[1]!china_towns_second__2[[Column1]:[Y]],2,FALSE)</f>
        <v>#N/A</v>
      </c>
      <c r="L1174" t="s">
        <v>3923</v>
      </c>
      <c r="M1174" t="str">
        <f>VLOOKUP(H1174,CHOOSE({1,2},Table18[Native],Table18[Name]),2,0)</f>
        <v>Xuān'ēn Xiàn</v>
      </c>
      <c r="N1174" t="str">
        <f>VLOOKUP(I1174,CHOOSE({1,2},Table18[Native],Table18[Name]),2,0)</f>
        <v>Ēnshī Tŭjiāzú Miáozú Zìzhìzhōu</v>
      </c>
      <c r="O1174" t="str">
        <f>_xlfn.CONCAT(L1174," (",N1174,")")</f>
        <v>Xiaoguan Dongzu Xiang (Ēnshī Tŭjiāzú Miáozú Zìzhìzhōu)</v>
      </c>
      <c r="P1174" s="12" t="str">
        <f>IF(COUNTIF(O:O,O1174)&gt;1,_xlfn.CONCAT(L1174," (",M1174,")"),O1174)</f>
        <v>Xiaoguan Dongzu Xiang (Ēnshī Tŭjiāzú Miáozú Zìzhìzhōu)</v>
      </c>
    </row>
    <row r="1175" spans="1:16" x14ac:dyDescent="0.25">
      <c r="A1175" t="s">
        <v>2393</v>
      </c>
      <c r="B1175" t="str">
        <f>IF(COUNTIF(A:A,A1175)&gt;1,_xlfn.CONCAT(A1175," (",N1175,")"),A1175)</f>
        <v>Xiăohé Zhèn (Xiāngyáng Shì)</v>
      </c>
      <c r="C1175" t="str">
        <f>IF(COUNTIF(B:B,B1175)&gt;1,_xlfn.CONCAT(A1175," (",M1175,")"),B1175)</f>
        <v>Xiăohé Zhèn (Xiāngyáng Shì)</v>
      </c>
      <c r="D1175" t="s">
        <v>2394</v>
      </c>
      <c r="E1175" t="s">
        <v>256</v>
      </c>
      <c r="F1175" t="str">
        <f>_xlfn.CONCAT(D1175,", ",H1175,", ",I1175,", ","湖北省")</f>
        <v>小河镇, 宜城市, 襄阳市, 湖北省</v>
      </c>
      <c r="G1175">
        <v>50922</v>
      </c>
      <c r="H1175" t="s">
        <v>221</v>
      </c>
      <c r="I1175" t="s">
        <v>213</v>
      </c>
      <c r="J1175">
        <f>VLOOKUP(F1175,[1]!china_towns_second__2[[Column1]:[Y]],3,FALSE)</f>
        <v>31.7387138325217</v>
      </c>
      <c r="K1175">
        <f>VLOOKUP(F1175,[1]!china_towns_second__2[[Column1]:[Y]],2,FALSE)</f>
        <v>112.1243918</v>
      </c>
      <c r="L1175" t="s">
        <v>4909</v>
      </c>
      <c r="M1175" t="str">
        <f>VLOOKUP(H1175,CHOOSE({1,2},Table18[Native],Table18[Name]),2,0)</f>
        <v>Yíchéng Shì</v>
      </c>
      <c r="N1175" t="str">
        <f>VLOOKUP(I1175,CHOOSE({1,2},Table18[Native],Table18[Name]),2,0)</f>
        <v>Xiāngyáng Shì</v>
      </c>
      <c r="O1175" t="str">
        <f>_xlfn.CONCAT(L1175," (",N1175,")")</f>
        <v>Xiaohe Zhen (Xiangyang Shi) (Xiāngyáng Shì)</v>
      </c>
      <c r="P1175" s="12" t="str">
        <f>IF(COUNTIF(O:O,O1175)&gt;1,_xlfn.CONCAT(L1175," (",M1175,")"),O1175)</f>
        <v>Xiaohe Zhen (Xiangyang Shi) (Xiāngyáng Shì)</v>
      </c>
    </row>
    <row r="1176" spans="1:16" x14ac:dyDescent="0.25">
      <c r="A1176" t="s">
        <v>2393</v>
      </c>
      <c r="B1176" t="str">
        <f>IF(COUNTIF(A:A,A1176)&gt;1,_xlfn.CONCAT(A1176," (",N1176,")"),A1176)</f>
        <v>Xiăohé Zhèn (Xiàogăn Shì)</v>
      </c>
      <c r="C1176" t="str">
        <f>IF(COUNTIF(B:B,B1176)&gt;1,_xlfn.CONCAT(A1176," (",M1176,")"),B1176)</f>
        <v>Xiăohé Zhèn (Xiàogăn Shì)</v>
      </c>
      <c r="D1176" t="s">
        <v>2394</v>
      </c>
      <c r="E1176" t="s">
        <v>256</v>
      </c>
      <c r="F1176" t="str">
        <f>_xlfn.CONCAT(D1176,", ",H1176,", ",I1176,", ","湖北省")</f>
        <v>小河镇, 孝昌县, 孝感市, 湖北省</v>
      </c>
      <c r="G1176">
        <v>38981</v>
      </c>
      <c r="H1176" t="s">
        <v>234</v>
      </c>
      <c r="I1176" t="s">
        <v>230</v>
      </c>
      <c r="J1176">
        <f>VLOOKUP(F1176,[1]!china_towns_second__2[[Column1]:[Y]],3,FALSE)</f>
        <v>31.3208650338673</v>
      </c>
      <c r="K1176">
        <f>VLOOKUP(F1176,[1]!china_towns_second__2[[Column1]:[Y]],2,FALSE)</f>
        <v>114.0567673</v>
      </c>
      <c r="L1176" t="s">
        <v>5117</v>
      </c>
      <c r="M1176" t="str">
        <f>VLOOKUP(H1176,CHOOSE({1,2},Table18[Native],Table18[Name]),2,0)</f>
        <v>Xiàochāng Xiàn</v>
      </c>
      <c r="N1176" t="str">
        <f>VLOOKUP(I1176,CHOOSE({1,2},Table18[Native],Table18[Name]),2,0)</f>
        <v>Xiàogăn Shì</v>
      </c>
      <c r="O1176" t="str">
        <f>_xlfn.CONCAT(L1176," (",N1176,")")</f>
        <v>Xiaohe Zhen (Xiaogan Shi) (Xiàogăn Shì)</v>
      </c>
      <c r="P1176" s="12" t="str">
        <f>IF(COUNTIF(O:O,O1176)&gt;1,_xlfn.CONCAT(L1176," (",M1176,")"),O1176)</f>
        <v>Xiaohe Zhen (Xiaogan Shi) (Xiàogăn Shì)</v>
      </c>
    </row>
    <row r="1177" spans="1:16" x14ac:dyDescent="0.25">
      <c r="A1177" t="s">
        <v>1304</v>
      </c>
      <c r="B1177" t="str">
        <f>IF(COUNTIF(A:A,A1177)&gt;1,_xlfn.CONCAT(A1177," (",N1177,")"),A1177)</f>
        <v>Xiăohékŏu Zhèn</v>
      </c>
      <c r="C1177" t="str">
        <f>IF(COUNTIF(B:B,B1177)&gt;1,_xlfn.CONCAT(A1177," (",M1177,")"),B1177)</f>
        <v>Xiăohékŏu Zhèn</v>
      </c>
      <c r="D1177" t="s">
        <v>1305</v>
      </c>
      <c r="E1177" t="s">
        <v>256</v>
      </c>
      <c r="F1177" t="str">
        <f>_xlfn.CONCAT(D1177,", ",H1177,", ",I1177,", ","湖北省")</f>
        <v>小河口镇, 石首市, 荆州市, 湖北省</v>
      </c>
      <c r="G1177">
        <v>27278</v>
      </c>
      <c r="H1177" t="s">
        <v>184</v>
      </c>
      <c r="I1177" t="s">
        <v>177</v>
      </c>
      <c r="J1177">
        <f>VLOOKUP(F1177,[1]!china_towns_second__2[[Column1]:[Y]],3,FALSE)</f>
        <v>29.781546225180101</v>
      </c>
      <c r="K1177">
        <f>VLOOKUP(F1177,[1]!china_towns_second__2[[Column1]:[Y]],2,FALSE)</f>
        <v>112.6713936</v>
      </c>
      <c r="L1177" t="s">
        <v>4336</v>
      </c>
      <c r="M1177" t="str">
        <f>VLOOKUP(H1177,CHOOSE({1,2},Table18[Native],Table18[Name]),2,0)</f>
        <v>Shíshŏu Shì</v>
      </c>
      <c r="N1177" t="str">
        <f>VLOOKUP(I1177,CHOOSE({1,2},Table18[Native],Table18[Name]),2,0)</f>
        <v>Jīngzhōu Shì</v>
      </c>
      <c r="O1177" t="str">
        <f>_xlfn.CONCAT(L1177," (",N1177,")")</f>
        <v>Xiaohekou Zhen (Jīngzhōu Shì)</v>
      </c>
      <c r="P1177" s="12" t="str">
        <f>IF(COUNTIF(O:O,O1177)&gt;1,_xlfn.CONCAT(L1177," (",M1177,")"),O1177)</f>
        <v>Xiaohekou Zhen (Jīngzhōu Shì)</v>
      </c>
    </row>
    <row r="1178" spans="1:16" x14ac:dyDescent="0.25">
      <c r="A1178" t="s">
        <v>1716</v>
      </c>
      <c r="B1178" t="str">
        <f>IF(COUNTIF(A:A,A1178)&gt;1,_xlfn.CONCAT(A1178," (",N1178,")"),A1178)</f>
        <v>Xiăolín Zhèn</v>
      </c>
      <c r="C1178" t="str">
        <f>IF(COUNTIF(B:B,B1178)&gt;1,_xlfn.CONCAT(A1178," (",M1178,")"),B1178)</f>
        <v>Xiăolín Zhèn</v>
      </c>
      <c r="D1178" t="s">
        <v>1717</v>
      </c>
      <c r="E1178" t="s">
        <v>256</v>
      </c>
      <c r="F1178" t="str">
        <f>_xlfn.CONCAT(D1178,", ",H1178,", ",I1178,", ","湖北省")</f>
        <v>小林镇, 随县, 随州市, 湖北省</v>
      </c>
      <c r="G1178">
        <v>27664</v>
      </c>
      <c r="H1178" t="s">
        <v>197</v>
      </c>
      <c r="I1178" t="s">
        <v>195</v>
      </c>
      <c r="J1178">
        <f>VLOOKUP(F1178,[1]!china_towns_second__2[[Column1]:[Y]],3,FALSE)</f>
        <v>32.324863873654799</v>
      </c>
      <c r="K1178">
        <f>VLOOKUP(F1178,[1]!china_towns_second__2[[Column1]:[Y]],2,FALSE)</f>
        <v>113.70933119999999</v>
      </c>
      <c r="L1178" t="s">
        <v>4551</v>
      </c>
      <c r="M1178" t="str">
        <f>VLOOKUP(H1178,CHOOSE({1,2},Table18[Native],Table18[Name]),2,0)</f>
        <v>Suí Xiàn</v>
      </c>
      <c r="N1178" t="str">
        <f>VLOOKUP(I1178,CHOOSE({1,2},Table18[Native],Table18[Name]),2,0)</f>
        <v>Suízhōu Shì</v>
      </c>
      <c r="O1178" t="str">
        <f>_xlfn.CONCAT(L1178," (",N1178,")")</f>
        <v>Xiaolin Zhen (Suízhōu Shì)</v>
      </c>
      <c r="P1178" s="12" t="str">
        <f>IF(COUNTIF(O:O,O1178)&gt;1,_xlfn.CONCAT(L1178," (",M1178,")"),O1178)</f>
        <v>Xiaolin Zhen (Suízhōu Shì)</v>
      </c>
    </row>
    <row r="1179" spans="1:16" x14ac:dyDescent="0.25">
      <c r="A1179" t="s">
        <v>2227</v>
      </c>
      <c r="B1179" t="str">
        <f>IF(COUNTIF(A:A,A1179)&gt;1,_xlfn.CONCAT(A1179," (",N1179,")"),A1179)</f>
        <v>Xiàolĭng Xiāng</v>
      </c>
      <c r="C1179" t="str">
        <f>IF(COUNTIF(B:B,B1179)&gt;1,_xlfn.CONCAT(A1179," (",M1179,")"),B1179)</f>
        <v>Xiàolĭng Xiāng</v>
      </c>
      <c r="D1179" t="s">
        <v>2228</v>
      </c>
      <c r="E1179" t="s">
        <v>285</v>
      </c>
      <c r="F1179" t="str">
        <f>_xlfn.CONCAT(D1179,", ",H1179,", ",I1179,", ","湖北省")</f>
        <v>肖岭乡, 崇阳县, 咸宁市, 湖北省</v>
      </c>
      <c r="G1179">
        <v>27964</v>
      </c>
      <c r="H1179" t="s">
        <v>225</v>
      </c>
      <c r="I1179" t="s">
        <v>223</v>
      </c>
      <c r="J1179" t="e">
        <f>VLOOKUP(F1179,[1]!china_towns_second__2[[Column1]:[Y]],3,FALSE)</f>
        <v>#N/A</v>
      </c>
      <c r="K1179" t="e">
        <f>VLOOKUP(F1179,[1]!china_towns_second__2[[Column1]:[Y]],2,FALSE)</f>
        <v>#N/A</v>
      </c>
      <c r="L1179" t="s">
        <v>4814</v>
      </c>
      <c r="M1179" t="str">
        <f>VLOOKUP(H1179,CHOOSE({1,2},Table18[Native],Table18[Name]),2,0)</f>
        <v>Chóngyáng Xiàn</v>
      </c>
      <c r="N1179" t="str">
        <f>VLOOKUP(I1179,CHOOSE({1,2},Table18[Native],Table18[Name]),2,0)</f>
        <v>Xiánníng Shì</v>
      </c>
      <c r="O1179" t="str">
        <f>_xlfn.CONCAT(L1179," (",N1179,")")</f>
        <v>Xiaoling Xiang (Xiánníng Shì)</v>
      </c>
      <c r="P1179" s="12" t="str">
        <f>IF(COUNTIF(O:O,O1179)&gt;1,_xlfn.CONCAT(L1179," (",M1179,")"),O1179)</f>
        <v>Xiaoling Xiang (Xiánníng Shì)</v>
      </c>
    </row>
    <row r="1180" spans="1:16" x14ac:dyDescent="0.25">
      <c r="A1180" t="s">
        <v>2015</v>
      </c>
      <c r="B1180" t="str">
        <f>IF(COUNTIF(A:A,A1180)&gt;1,_xlfn.CONCAT(A1180," (",N1180,")"),A1180)</f>
        <v>Xiāosì Xiāng</v>
      </c>
      <c r="C1180" t="str">
        <f>IF(COUNTIF(B:B,B1180)&gt;1,_xlfn.CONCAT(A1180," (",M1180,")"),B1180)</f>
        <v>Xiāosì Xiāng</v>
      </c>
      <c r="D1180" t="s">
        <v>2016</v>
      </c>
      <c r="E1180" t="s">
        <v>285</v>
      </c>
      <c r="F1180" t="str">
        <f>_xlfn.CONCAT(D1180,", ",H1180,", ",I1180,", ","湖北省")</f>
        <v>消泗乡, 蔡甸区, 武汉市, 湖北省</v>
      </c>
      <c r="G1180">
        <v>13251</v>
      </c>
      <c r="H1180" t="s">
        <v>200</v>
      </c>
      <c r="I1180" t="s">
        <v>199</v>
      </c>
      <c r="J1180" t="e">
        <f>VLOOKUP(F1180,[1]!china_towns_second__2[[Column1]:[Y]],3,FALSE)</f>
        <v>#N/A</v>
      </c>
      <c r="K1180" t="e">
        <f>VLOOKUP(F1180,[1]!china_towns_second__2[[Column1]:[Y]],2,FALSE)</f>
        <v>#N/A</v>
      </c>
      <c r="L1180" t="s">
        <v>4705</v>
      </c>
      <c r="M1180" t="str">
        <f>VLOOKUP(H1180,CHOOSE({1,2},Table18[Native],Table18[Name]),2,0)</f>
        <v>Càidiàn Qū</v>
      </c>
      <c r="N1180" t="str">
        <f>VLOOKUP(I1180,CHOOSE({1,2},Table18[Native],Table18[Name]),2,0)</f>
        <v>Wŭhàn Shì</v>
      </c>
      <c r="O1180" t="str">
        <f>_xlfn.CONCAT(L1180," (",N1180,")")</f>
        <v>Xiaosi Xiang (Wŭhàn Shì)</v>
      </c>
      <c r="P1180" s="12" t="str">
        <f>IF(COUNTIF(O:O,O1180)&gt;1,_xlfn.CONCAT(L1180," (",M1180,")"),O1180)</f>
        <v>Xiaosi Xiang (Wŭhàn Shì)</v>
      </c>
    </row>
    <row r="1181" spans="1:16" x14ac:dyDescent="0.25">
      <c r="A1181" t="s">
        <v>2796</v>
      </c>
      <c r="B1181" t="str">
        <f>IF(COUNTIF(A:A,A1181)&gt;1,_xlfn.CONCAT(A1181," (",N1181,")"),A1181)</f>
        <v>Xiăowù Xiāng</v>
      </c>
      <c r="C1181" t="str">
        <f>IF(COUNTIF(B:B,B1181)&gt;1,_xlfn.CONCAT(A1181," (",M1181,")"),B1181)</f>
        <v>Xiăowù Xiāng</v>
      </c>
      <c r="D1181" t="s">
        <v>2797</v>
      </c>
      <c r="E1181" t="s">
        <v>285</v>
      </c>
      <c r="F1181" t="str">
        <f>_xlfn.CONCAT(D1181,", ",H1181,", ",I1181,", ","湖北省")</f>
        <v>小悟乡, 孝昌县, 孝感市, 湖北省</v>
      </c>
      <c r="G1181">
        <v>16023</v>
      </c>
      <c r="H1181" t="s">
        <v>234</v>
      </c>
      <c r="I1181" t="s">
        <v>230</v>
      </c>
      <c r="J1181" t="e">
        <f>VLOOKUP(F1181,[1]!china_towns_second__2[[Column1]:[Y]],3,FALSE)</f>
        <v>#N/A</v>
      </c>
      <c r="K1181" t="e">
        <f>VLOOKUP(F1181,[1]!china_towns_second__2[[Column1]:[Y]],2,FALSE)</f>
        <v>#N/A</v>
      </c>
      <c r="L1181" t="s">
        <v>5118</v>
      </c>
      <c r="M1181" t="str">
        <f>VLOOKUP(H1181,CHOOSE({1,2},Table18[Native],Table18[Name]),2,0)</f>
        <v>Xiàochāng Xiàn</v>
      </c>
      <c r="N1181" t="str">
        <f>VLOOKUP(I1181,CHOOSE({1,2},Table18[Native],Table18[Name]),2,0)</f>
        <v>Xiàogăn Shì</v>
      </c>
      <c r="O1181" t="str">
        <f>_xlfn.CONCAT(L1181," (",N1181,")")</f>
        <v>Xiaowu Xiang (Xiàogăn Shì)</v>
      </c>
      <c r="P1181" s="12" t="str">
        <f>IF(COUNTIF(O:O,O1181)&gt;1,_xlfn.CONCAT(L1181," (",M1181,")"),O1181)</f>
        <v>Xiaowu Xiang (Xiàogăn Shì)</v>
      </c>
    </row>
    <row r="1182" spans="1:16" x14ac:dyDescent="0.25">
      <c r="A1182" t="s">
        <v>3021</v>
      </c>
      <c r="B1182" t="str">
        <f>IF(COUNTIF(A:A,A1182)&gt;1,_xlfn.CONCAT(A1182," (",N1182,")"),A1182)</f>
        <v>Xiăoxītă Jiēdào</v>
      </c>
      <c r="C1182" t="str">
        <f>IF(COUNTIF(B:B,B1182)&gt;1,_xlfn.CONCAT(A1182," (",M1182,")"),B1182)</f>
        <v>Xiăoxītă Jiēdào</v>
      </c>
      <c r="D1182" t="s">
        <v>3022</v>
      </c>
      <c r="E1182" t="s">
        <v>270</v>
      </c>
      <c r="F1182" t="str">
        <f>_xlfn.CONCAT(D1182,", ",H1182,", ",I1182,", ","湖北省")</f>
        <v>小溪塔街道, 夷陵区, 宜昌市, 湖北省</v>
      </c>
      <c r="G1182">
        <v>133704</v>
      </c>
      <c r="H1182" t="s">
        <v>248</v>
      </c>
      <c r="I1182" t="s">
        <v>238</v>
      </c>
      <c r="J1182">
        <f>VLOOKUP(F1182,[1]!china_towns_second__2[[Column1]:[Y]],3,FALSE)</f>
        <v>30.814854983558099</v>
      </c>
      <c r="K1182">
        <f>VLOOKUP(F1182,[1]!china_towns_second__2[[Column1]:[Y]],2,FALSE)</f>
        <v>111.3294886</v>
      </c>
      <c r="L1182" t="s">
        <v>5232</v>
      </c>
      <c r="M1182" t="str">
        <f>VLOOKUP(H1182,CHOOSE({1,2},Table18[Native],Table18[Name]),2,0)</f>
        <v>Yílíng Qū</v>
      </c>
      <c r="N1182" t="str">
        <f>VLOOKUP(I1182,CHOOSE({1,2},Table18[Native],Table18[Name]),2,0)</f>
        <v>Yíchāng Shì</v>
      </c>
      <c r="O1182" t="str">
        <f>_xlfn.CONCAT(L1182," (",N1182,")")</f>
        <v>Xiaoxita Jiedao (Yíchāng Shì)</v>
      </c>
      <c r="P1182" s="12" t="str">
        <f>IF(COUNTIF(O:O,O1182)&gt;1,_xlfn.CONCAT(L1182," (",M1182,")"),O1182)</f>
        <v>Xiaoxita Jiedao (Yíchāng Shì)</v>
      </c>
    </row>
    <row r="1183" spans="1:16" x14ac:dyDescent="0.25">
      <c r="A1183" t="s">
        <v>2395</v>
      </c>
      <c r="B1183" t="str">
        <f>IF(COUNTIF(A:A,A1183)&gt;1,_xlfn.CONCAT(A1183," (",N1183,")"),A1183)</f>
        <v>Xiàoyàn Zhèn</v>
      </c>
      <c r="C1183" t="str">
        <f>IF(COUNTIF(B:B,B1183)&gt;1,_xlfn.CONCAT(A1183," (",M1183,")"),B1183)</f>
        <v>Xiàoyàn Zhèn</v>
      </c>
      <c r="D1183" t="s">
        <v>2396</v>
      </c>
      <c r="E1183" t="s">
        <v>256</v>
      </c>
      <c r="F1183" t="str">
        <f>_xlfn.CONCAT(D1183,", ",H1183,", ",I1183,", ","湖北省")</f>
        <v>肖堰镇, 南漳县, 襄阳市, 湖北省</v>
      </c>
      <c r="G1183">
        <v>28152</v>
      </c>
      <c r="H1183" t="s">
        <v>218</v>
      </c>
      <c r="I1183" t="s">
        <v>213</v>
      </c>
      <c r="J1183">
        <f>VLOOKUP(F1183,[1]!china_towns_second__2[[Column1]:[Y]],3,FALSE)</f>
        <v>31.535885407546601</v>
      </c>
      <c r="K1183">
        <f>VLOOKUP(F1183,[1]!china_towns_second__2[[Column1]:[Y]],2,FALSE)</f>
        <v>111.7777327</v>
      </c>
      <c r="L1183" t="s">
        <v>4910</v>
      </c>
      <c r="M1183" t="str">
        <f>VLOOKUP(H1183,CHOOSE({1,2},Table18[Native],Table18[Name]),2,0)</f>
        <v>Nánzhāng Xiàn</v>
      </c>
      <c r="N1183" t="str">
        <f>VLOOKUP(I1183,CHOOSE({1,2},Table18[Native],Table18[Name]),2,0)</f>
        <v>Xiāngyáng Shì</v>
      </c>
      <c r="O1183" t="str">
        <f>_xlfn.CONCAT(L1183," (",N1183,")")</f>
        <v>Xiaoyan Zhen (Xiāngyáng Shì)</v>
      </c>
      <c r="P1183" s="12" t="str">
        <f>IF(COUNTIF(O:O,O1183)&gt;1,_xlfn.CONCAT(L1183," (",M1183,")"),O1183)</f>
        <v>Xiaoyan Zhen (Xiāngyáng Shì)</v>
      </c>
    </row>
    <row r="1184" spans="1:16" x14ac:dyDescent="0.25">
      <c r="A1184" t="s">
        <v>467</v>
      </c>
      <c r="B1184" t="str">
        <f>IF(COUNTIF(A:A,A1184)&gt;1,_xlfn.CONCAT(A1184," (",N1184,")"),A1184)</f>
        <v>Xiàpíng Xiāng</v>
      </c>
      <c r="C1184" t="str">
        <f>IF(COUNTIF(B:B,B1184)&gt;1,_xlfn.CONCAT(A1184," (",M1184,")"),B1184)</f>
        <v>Xiàpíng Xiāng</v>
      </c>
      <c r="D1184" t="s">
        <v>468</v>
      </c>
      <c r="E1184" t="s">
        <v>285</v>
      </c>
      <c r="F1184" t="str">
        <f>_xlfn.CONCAT(D1184,", ",H1184,", ",I1184,", ","湖北省")</f>
        <v>下坪乡, 鹤峰县, 恩施土家族苗族自治州, 湖北省</v>
      </c>
      <c r="G1184">
        <v>11939</v>
      </c>
      <c r="H1184" t="s">
        <v>138</v>
      </c>
      <c r="I1184" t="s">
        <v>135</v>
      </c>
      <c r="J1184" t="e">
        <f>VLOOKUP(F1184,[1]!china_towns_second__2[[Column1]:[Y]],3,FALSE)</f>
        <v>#N/A</v>
      </c>
      <c r="K1184" t="e">
        <f>VLOOKUP(F1184,[1]!china_towns_second__2[[Column1]:[Y]],2,FALSE)</f>
        <v>#N/A</v>
      </c>
      <c r="L1184" t="s">
        <v>3924</v>
      </c>
      <c r="M1184" t="str">
        <f>VLOOKUP(H1184,CHOOSE({1,2},Table18[Native],Table18[Name]),2,0)</f>
        <v>Hèfēng Xiàn</v>
      </c>
      <c r="N1184" t="str">
        <f>VLOOKUP(I1184,CHOOSE({1,2},Table18[Native],Table18[Name]),2,0)</f>
        <v>Ēnshī Tŭjiāzú Miáozú Zìzhìzhōu</v>
      </c>
      <c r="O1184" t="str">
        <f>_xlfn.CONCAT(L1184," (",N1184,")")</f>
        <v>Xiaping Xiang (Ēnshī Tŭjiāzú Miáozú Zìzhìzhōu)</v>
      </c>
      <c r="P1184" s="12" t="str">
        <f>IF(COUNTIF(O:O,O1184)&gt;1,_xlfn.CONCAT(L1184," (",M1184,")"),O1184)</f>
        <v>Xiaping Xiang (Ēnshī Tŭjiāzú Miáozú Zìzhìzhōu)</v>
      </c>
    </row>
    <row r="1185" spans="1:16" x14ac:dyDescent="0.25">
      <c r="A1185" t="s">
        <v>2229</v>
      </c>
      <c r="B1185" t="str">
        <f>IF(COUNTIF(A:A,A1185)&gt;1,_xlfn.CONCAT(A1185," (",N1185,")"),A1185)</f>
        <v>Xiàpū Zhèn</v>
      </c>
      <c r="C1185" t="str">
        <f>IF(COUNTIF(B:B,B1185)&gt;1,_xlfn.CONCAT(A1185," (",M1185,")"),B1185)</f>
        <v>Xiàpū Zhèn</v>
      </c>
      <c r="D1185" t="s">
        <v>2230</v>
      </c>
      <c r="E1185" t="s">
        <v>256</v>
      </c>
      <c r="F1185" t="str">
        <f>_xlfn.CONCAT(D1185,", ",H1185,", ",I1185,", ","湖北省")</f>
        <v>厦铺镇, 通山县, 咸宁市, 湖北省</v>
      </c>
      <c r="G1185">
        <v>13131</v>
      </c>
      <c r="H1185" t="s">
        <v>228</v>
      </c>
      <c r="I1185" t="s">
        <v>223</v>
      </c>
      <c r="J1185">
        <f>VLOOKUP(F1185,[1]!china_towns_second__2[[Column1]:[Y]],3,FALSE)</f>
        <v>29.428089068751898</v>
      </c>
      <c r="K1185">
        <f>VLOOKUP(F1185,[1]!china_towns_second__2[[Column1]:[Y]],2,FALSE)</f>
        <v>114.4517668</v>
      </c>
      <c r="L1185" t="s">
        <v>4815</v>
      </c>
      <c r="M1185" t="str">
        <f>VLOOKUP(H1185,CHOOSE({1,2},Table18[Native],Table18[Name]),2,0)</f>
        <v>Tōngshān Xiàn</v>
      </c>
      <c r="N1185" t="str">
        <f>VLOOKUP(I1185,CHOOSE({1,2},Table18[Native],Table18[Name]),2,0)</f>
        <v>Xiánníng Shì</v>
      </c>
      <c r="O1185" t="str">
        <f>_xlfn.CONCAT(L1185," (",N1185,")")</f>
        <v>Xiapu Zhen (Xiánníng Shì)</v>
      </c>
      <c r="P1185" s="12" t="str">
        <f>IF(COUNTIF(O:O,O1185)&gt;1,_xlfn.CONCAT(L1185," (",M1185,")"),O1185)</f>
        <v>Xiapu Zhen (Xiánníng Shì)</v>
      </c>
    </row>
    <row r="1186" spans="1:16" x14ac:dyDescent="0.25">
      <c r="A1186" t="s">
        <v>781</v>
      </c>
      <c r="B1186" t="str">
        <f>IF(COUNTIF(A:A,A1186)&gt;1,_xlfn.CONCAT(A1186," (",N1186,")"),A1186)</f>
        <v>Xiàxīn Zhèn</v>
      </c>
      <c r="C1186" t="str">
        <f>IF(COUNTIF(B:B,B1186)&gt;1,_xlfn.CONCAT(A1186," (",M1186,")"),B1186)</f>
        <v>Xiàxīn Zhèn</v>
      </c>
      <c r="D1186" t="s">
        <v>782</v>
      </c>
      <c r="E1186" t="s">
        <v>256</v>
      </c>
      <c r="F1186" t="str">
        <f>_xlfn.CONCAT(D1186,", ",H1186,", ",I1186,", ","湖北省")</f>
        <v>下新镇, 黄梅县, 黄冈市, 湖北省</v>
      </c>
      <c r="G1186">
        <v>21945</v>
      </c>
      <c r="H1186" t="s">
        <v>150</v>
      </c>
      <c r="I1186" t="s">
        <v>148</v>
      </c>
      <c r="J1186">
        <f>VLOOKUP(F1186,[1]!china_towns_second__2[[Column1]:[Y]],3,FALSE)</f>
        <v>29.955343359010101</v>
      </c>
      <c r="K1186">
        <f>VLOOKUP(F1186,[1]!china_towns_second__2[[Column1]:[Y]],2,FALSE)</f>
        <v>116.02827689999999</v>
      </c>
      <c r="L1186" t="s">
        <v>4082</v>
      </c>
      <c r="M1186" t="str">
        <f>VLOOKUP(H1186,CHOOSE({1,2},Table18[Native],Table18[Name]),2,0)</f>
        <v>Huángméi Xiàn</v>
      </c>
      <c r="N1186" t="str">
        <f>VLOOKUP(I1186,CHOOSE({1,2},Table18[Native],Table18[Name]),2,0)</f>
        <v>Huánggāng Shì</v>
      </c>
      <c r="O1186" t="str">
        <f>_xlfn.CONCAT(L1186," (",N1186,")")</f>
        <v>Xiaxin Zhen (Huánggāng Shì)</v>
      </c>
      <c r="P1186" s="12" t="str">
        <f>IF(COUNTIF(O:O,O1186)&gt;1,_xlfn.CONCAT(L1186," (",M1186,")"),O1186)</f>
        <v>Xiaxin Zhen (Huánggāng Shì)</v>
      </c>
    </row>
    <row r="1187" spans="1:16" x14ac:dyDescent="0.25">
      <c r="A1187" t="s">
        <v>2798</v>
      </c>
      <c r="B1187" t="str">
        <f>IF(COUNTIF(A:A,A1187)&gt;1,_xlfn.CONCAT(A1187," (",N1187,")"),A1187)</f>
        <v>Xiàxīndiàn Zhèn</v>
      </c>
      <c r="C1187" t="str">
        <f>IF(COUNTIF(B:B,B1187)&gt;1,_xlfn.CONCAT(A1187," (",M1187,")"),B1187)</f>
        <v>Xiàxīndiàn Zhèn</v>
      </c>
      <c r="D1187" t="s">
        <v>2799</v>
      </c>
      <c r="E1187" t="s">
        <v>256</v>
      </c>
      <c r="F1187" t="str">
        <f>_xlfn.CONCAT(D1187,", ",H1187,", ",I1187,", ","湖北省")</f>
        <v>下辛店镇, 云梦县, 孝感市, 湖北省</v>
      </c>
      <c r="G1187">
        <v>47870</v>
      </c>
      <c r="H1187" t="s">
        <v>237</v>
      </c>
      <c r="I1187" t="s">
        <v>230</v>
      </c>
      <c r="J1187">
        <f>VLOOKUP(F1187,[1]!china_towns_second__2[[Column1]:[Y]],3,FALSE)</f>
        <v>30.829394649484598</v>
      </c>
      <c r="K1187">
        <f>VLOOKUP(F1187,[1]!china_towns_second__2[[Column1]:[Y]],2,FALSE)</f>
        <v>113.8195413</v>
      </c>
      <c r="L1187" t="s">
        <v>5119</v>
      </c>
      <c r="M1187" t="str">
        <f>VLOOKUP(H1187,CHOOSE({1,2},Table18[Native],Table18[Name]),2,0)</f>
        <v>Yúnmèng Xiàn</v>
      </c>
      <c r="N1187" t="str">
        <f>VLOOKUP(I1187,CHOOSE({1,2},Table18[Native],Table18[Name]),2,0)</f>
        <v>Xiàogăn Shì</v>
      </c>
      <c r="O1187" t="str">
        <f>_xlfn.CONCAT(L1187," (",N1187,")")</f>
        <v>Xiaxindian Zhen (Xiàogăn Shì)</v>
      </c>
      <c r="P1187" s="12" t="str">
        <f>IF(COUNTIF(O:O,O1187)&gt;1,_xlfn.CONCAT(L1187," (",M1187,")"),O1187)</f>
        <v>Xiaxindian Zhen (Xiàogăn Shì)</v>
      </c>
    </row>
    <row r="1188" spans="1:16" x14ac:dyDescent="0.25">
      <c r="A1188" t="s">
        <v>3023</v>
      </c>
      <c r="B1188" t="str">
        <f>IF(COUNTIF(A:A,A1188)&gt;1,_xlfn.CONCAT(A1188," (",N1188,")"),A1188)</f>
        <v>Xībà Jiēdào</v>
      </c>
      <c r="C1188" t="str">
        <f>IF(COUNTIF(B:B,B1188)&gt;1,_xlfn.CONCAT(A1188," (",M1188,")"),B1188)</f>
        <v>Xībà Jiēdào</v>
      </c>
      <c r="D1188" t="s">
        <v>3024</v>
      </c>
      <c r="E1188" t="s">
        <v>270</v>
      </c>
      <c r="F1188" t="str">
        <f>_xlfn.CONCAT(D1188,", ",H1188,", ",I1188,", ","湖北省")</f>
        <v>西坝街道, 西陵区, 宜昌市, 湖北省</v>
      </c>
      <c r="G1188">
        <v>42482</v>
      </c>
      <c r="H1188" t="s">
        <v>245</v>
      </c>
      <c r="I1188" t="s">
        <v>238</v>
      </c>
      <c r="J1188">
        <f>VLOOKUP(F1188,[1]!china_towns_second__2[[Column1]:[Y]],3,FALSE)</f>
        <v>30.7306820529185</v>
      </c>
      <c r="K1188">
        <f>VLOOKUP(F1188,[1]!china_towns_second__2[[Column1]:[Y]],2,FALSE)</f>
        <v>111.2724918</v>
      </c>
      <c r="L1188" t="s">
        <v>5233</v>
      </c>
      <c r="M1188" t="str">
        <f>VLOOKUP(H1188,CHOOSE({1,2},Table18[Native],Table18[Name]),2,0)</f>
        <v>Xīlíng Qū</v>
      </c>
      <c r="N1188" t="str">
        <f>VLOOKUP(I1188,CHOOSE({1,2},Table18[Native],Table18[Name]),2,0)</f>
        <v>Yíchāng Shì</v>
      </c>
      <c r="O1188" t="str">
        <f>_xlfn.CONCAT(L1188," (",N1188,")")</f>
        <v>Xiba Jiedao (Yíchāng Shì)</v>
      </c>
      <c r="P1188" s="12" t="str">
        <f>IF(COUNTIF(O:O,O1188)&gt;1,_xlfn.CONCAT(L1188," (",M1188,")"),O1188)</f>
        <v>Xiba Jiedao (Yíchāng Shì)</v>
      </c>
    </row>
    <row r="1189" spans="1:16" x14ac:dyDescent="0.25">
      <c r="A1189" t="s">
        <v>1306</v>
      </c>
      <c r="B1189" t="str">
        <f>IF(COUNTIF(A:A,A1189)&gt;1,_xlfn.CONCAT(A1189," (",N1189,")"),A1189)</f>
        <v>Xīchéng Jiēdào (Jīngzhōu Shì)</v>
      </c>
      <c r="C1189" t="str">
        <f>IF(COUNTIF(B:B,B1189)&gt;1,_xlfn.CONCAT(A1189," (",M1189,")"),B1189)</f>
        <v>Xīchéng Jiēdào (Jīngzhōu Shì)</v>
      </c>
      <c r="D1189" t="s">
        <v>1307</v>
      </c>
      <c r="E1189" t="s">
        <v>270</v>
      </c>
      <c r="F1189" t="str">
        <f>_xlfn.CONCAT(D1189,", ",H1189,", ",I1189,", ","湖北省")</f>
        <v>西城街道, 荆州区, 荆州市, 湖北省</v>
      </c>
      <c r="G1189">
        <v>48773</v>
      </c>
      <c r="H1189" t="s">
        <v>182</v>
      </c>
      <c r="I1189" t="s">
        <v>177</v>
      </c>
      <c r="J1189">
        <f>VLOOKUP(F1189,[1]!china_towns_second__2[[Column1]:[Y]],3,FALSE)</f>
        <v>30.3566117798729</v>
      </c>
      <c r="K1189">
        <f>VLOOKUP(F1189,[1]!china_towns_second__2[[Column1]:[Y]],2,FALSE)</f>
        <v>112.1808241</v>
      </c>
      <c r="L1189" t="s">
        <v>4337</v>
      </c>
      <c r="M1189" t="str">
        <f>VLOOKUP(H1189,CHOOSE({1,2},Table18[Native],Table18[Name]),2,0)</f>
        <v>Jīngzhōu Qū</v>
      </c>
      <c r="N1189" t="str">
        <f>VLOOKUP(I1189,CHOOSE({1,2},Table18[Native],Table18[Name]),2,0)</f>
        <v>Jīngzhōu Shì</v>
      </c>
      <c r="O1189" t="str">
        <f>_xlfn.CONCAT(L1189," (",N1189,")")</f>
        <v>Xicheng Jiedao (Jingzhou Shi) (Jīngzhōu Shì)</v>
      </c>
      <c r="P1189" s="12" t="str">
        <f>IF(COUNTIF(O:O,O1189)&gt;1,_xlfn.CONCAT(L1189," (",M1189,")"),O1189)</f>
        <v>Xicheng Jiedao (Jingzhou Shi) (Jīngzhōu Shì)</v>
      </c>
    </row>
    <row r="1190" spans="1:16" x14ac:dyDescent="0.25">
      <c r="A1190" t="s">
        <v>1306</v>
      </c>
      <c r="B1190" t="str">
        <f>IF(COUNTIF(A:A,A1190)&gt;1,_xlfn.CONCAT(A1190," (",N1190,")"),A1190)</f>
        <v>Xīchéng Jiēdào (Suízhōu Shì)</v>
      </c>
      <c r="C1190" t="str">
        <f>IF(COUNTIF(B:B,B1190)&gt;1,_xlfn.CONCAT(A1190," (",M1190,")"),B1190)</f>
        <v>Xīchéng Jiēdào (Suízhōu Shì)</v>
      </c>
      <c r="D1190" t="s">
        <v>1307</v>
      </c>
      <c r="E1190" t="s">
        <v>270</v>
      </c>
      <c r="F1190" t="str">
        <f>_xlfn.CONCAT(D1190,", ",H1190,", ",I1190,", ","湖北省")</f>
        <v>西城街道, 曾都区, 随州市, 湖北省</v>
      </c>
      <c r="G1190">
        <v>68012</v>
      </c>
      <c r="H1190" t="s">
        <v>198</v>
      </c>
      <c r="I1190" t="s">
        <v>195</v>
      </c>
      <c r="J1190">
        <f>VLOOKUP(F1190,[1]!china_towns_second__2[[Column1]:[Y]],3,FALSE)</f>
        <v>31.714500145224299</v>
      </c>
      <c r="K1190">
        <f>VLOOKUP(F1190,[1]!china_towns_second__2[[Column1]:[Y]],2,FALSE)</f>
        <v>113.36241080000001</v>
      </c>
      <c r="L1190" t="s">
        <v>4552</v>
      </c>
      <c r="M1190" t="str">
        <f>VLOOKUP(H1190,CHOOSE({1,2},Table18[Native],Table18[Name]),2,0)</f>
        <v>Zēngdū Qū</v>
      </c>
      <c r="N1190" t="str">
        <f>VLOOKUP(I1190,CHOOSE({1,2},Table18[Native],Table18[Name]),2,0)</f>
        <v>Suízhōu Shì</v>
      </c>
      <c r="O1190" t="str">
        <f>_xlfn.CONCAT(L1190," (",N1190,")")</f>
        <v>Xicheng Jiedao (Suizhou Shi) (Suízhōu Shì)</v>
      </c>
      <c r="P1190" s="12" t="str">
        <f>IF(COUNTIF(O:O,O1190)&gt;1,_xlfn.CONCAT(L1190," (",M1190,")"),O1190)</f>
        <v>Xicheng Jiedao (Suizhou Shi) (Suízhōu Shì)</v>
      </c>
    </row>
    <row r="1191" spans="1:16" x14ac:dyDescent="0.25">
      <c r="A1191" t="s">
        <v>1598</v>
      </c>
      <c r="B1191" t="str">
        <f>IF(COUNTIF(A:A,A1191)&gt;1,_xlfn.CONCAT(A1191," (",N1191,")"),A1191)</f>
        <v>Xīchéng Kāifāqū</v>
      </c>
      <c r="C1191" t="str">
        <f>IF(COUNTIF(B:B,B1191)&gt;1,_xlfn.CONCAT(A1191," (",M1191,")"),B1191)</f>
        <v>Xīchéng Kāifāqū</v>
      </c>
      <c r="D1191" t="s">
        <v>1599</v>
      </c>
      <c r="E1191" t="s">
        <v>267</v>
      </c>
      <c r="F1191" t="str">
        <f>_xlfn.CONCAT(D1191,", ",H1191,", ",I1191,", ","湖北省")</f>
        <v>西城开发区, 张湾区, 十堰市, 湖北省</v>
      </c>
      <c r="G1191">
        <v>4090</v>
      </c>
      <c r="H1191" t="s">
        <v>192</v>
      </c>
      <c r="I1191" t="s">
        <v>186</v>
      </c>
      <c r="J1191">
        <f>VLOOKUP(F1191,[1]!china_towns_second__2[[Column1]:[Y]],3,FALSE)</f>
        <v>32.648602310293597</v>
      </c>
      <c r="K1191">
        <f>VLOOKUP(F1191,[1]!china_towns_second__2[[Column1]:[Y]],2,FALSE)</f>
        <v>110.6442208</v>
      </c>
      <c r="L1191" t="s">
        <v>4489</v>
      </c>
      <c r="M1191" t="str">
        <f>VLOOKUP(H1191,CHOOSE({1,2},Table18[Native],Table18[Name]),2,0)</f>
        <v>Zhāngwān Qū</v>
      </c>
      <c r="N1191" t="str">
        <f>VLOOKUP(I1191,CHOOSE({1,2},Table18[Native],Table18[Name]),2,0)</f>
        <v>Shíyàn Shì</v>
      </c>
      <c r="O1191" t="str">
        <f>_xlfn.CONCAT(L1191," (",N1191,")")</f>
        <v>Xicheng Kaifaqu (Shíyàn Shì)</v>
      </c>
      <c r="P1191" s="12" t="str">
        <f>IF(COUNTIF(O:O,O1191)&gt;1,_xlfn.CONCAT(L1191," (",M1191,")"),O1191)</f>
        <v>Xicheng Kaifaqu (Shíyàn Shì)</v>
      </c>
    </row>
    <row r="1192" spans="1:16" x14ac:dyDescent="0.25">
      <c r="A1192" t="s">
        <v>2571</v>
      </c>
      <c r="B1192" t="str">
        <f>IF(COUNTIF(A:A,A1192)&gt;1,_xlfn.CONCAT(A1192," (",N1192,")"),A1192)</f>
        <v>Xīdàhuàn Guănlĭqū</v>
      </c>
      <c r="C1192" t="str">
        <f>IF(COUNTIF(B:B,B1192)&gt;1,_xlfn.CONCAT(A1192," (",M1192,")"),B1192)</f>
        <v>Xīdàhuàn Guănlĭqū</v>
      </c>
      <c r="D1192" t="s">
        <v>2572</v>
      </c>
      <c r="E1192" t="s">
        <v>267</v>
      </c>
      <c r="F1192" t="str">
        <f>_xlfn.CONCAT(D1192,", ",H1192,", ",I1192,", ","湖北省")</f>
        <v>西大垸管理区, 潜江市, 湖北省省直辖县级行政区划, 湖北省</v>
      </c>
      <c r="G1192">
        <v>12907</v>
      </c>
      <c r="H1192" t="s">
        <v>167</v>
      </c>
      <c r="I1192" t="s">
        <v>166</v>
      </c>
      <c r="J1192" t="e">
        <f>VLOOKUP(F1192,[1]!china_towns_second__2[[Column1]:[Y]],3,FALSE)</f>
        <v>#N/A</v>
      </c>
      <c r="K1192" t="e">
        <f>VLOOKUP(F1192,[1]!china_towns_second__2[[Column1]:[Y]],2,FALSE)</f>
        <v>#N/A</v>
      </c>
      <c r="L1192" t="s">
        <v>4998</v>
      </c>
      <c r="M1192" t="str">
        <f>VLOOKUP(H1192,CHOOSE({1,2},Table18[Native],Table18[Name]),2,0)</f>
        <v>Qiánjiāng Shì</v>
      </c>
      <c r="N1192" t="str">
        <f>VLOOKUP(I1192,CHOOSE({1,2},Table18[Native],Table18[Name]),2,0)</f>
        <v>Húbĕi Shĕngzhíxiáxiàn Jíxíngzhèng Qūhuà</v>
      </c>
      <c r="O1192" t="str">
        <f>_xlfn.CONCAT(L1192," (",N1192,")")</f>
        <v>Xidahuan Guanliqu (Húbĕi Shĕngzhíxiáxiàn Jíxíngzhèng Qūhuà)</v>
      </c>
      <c r="P1192" s="12" t="str">
        <f>IF(COUNTIF(O:O,O1192)&gt;1,_xlfn.CONCAT(L1192," (",M1192,")"),O1192)</f>
        <v>Xidahuan Guanliqu (Húbĕi Shĕngzhíxiáxiàn Jíxíngzhèng Qūhuà)</v>
      </c>
    </row>
    <row r="1193" spans="1:16" x14ac:dyDescent="0.25">
      <c r="A1193" t="s">
        <v>1308</v>
      </c>
      <c r="B1193" t="str">
        <f>IF(COUNTIF(A:A,A1193)&gt;1,_xlfn.CONCAT(A1193," (",N1193,")"),A1193)</f>
        <v>Xièjiăpíng Tŭjiāzú Xiāng</v>
      </c>
      <c r="C1193" t="str">
        <f>IF(COUNTIF(B:B,B1193)&gt;1,_xlfn.CONCAT(A1193," (",M1193,")"),B1193)</f>
        <v>Xièjiăpíng Tŭjiāzú Xiāng</v>
      </c>
      <c r="D1193" t="s">
        <v>1309</v>
      </c>
      <c r="E1193" t="s">
        <v>285</v>
      </c>
      <c r="F1193" t="str">
        <f>_xlfn.CONCAT(D1193,", ",H1193,", ",I1193,", ","湖北省")</f>
        <v>卸甲坪土家族乡, 松滋市, 荆州市, 湖北省</v>
      </c>
      <c r="G1193">
        <v>12993</v>
      </c>
      <c r="H1193" t="s">
        <v>185</v>
      </c>
      <c r="I1193" t="s">
        <v>177</v>
      </c>
      <c r="J1193" t="e">
        <f>VLOOKUP(F1193,[1]!china_towns_second__2[[Column1]:[Y]],3,FALSE)</f>
        <v>#N/A</v>
      </c>
      <c r="K1193" t="e">
        <f>VLOOKUP(F1193,[1]!china_towns_second__2[[Column1]:[Y]],2,FALSE)</f>
        <v>#N/A</v>
      </c>
      <c r="L1193" t="s">
        <v>4338</v>
      </c>
      <c r="M1193" t="str">
        <f>VLOOKUP(H1193,CHOOSE({1,2},Table18[Native],Table18[Name]),2,0)</f>
        <v>Sōngzī Shì</v>
      </c>
      <c r="N1193" t="str">
        <f>VLOOKUP(I1193,CHOOSE({1,2},Table18[Native],Table18[Name]),2,0)</f>
        <v>Jīngzhōu Shì</v>
      </c>
      <c r="O1193" t="str">
        <f>_xlfn.CONCAT(L1193," (",N1193,")")</f>
        <v>Xiejiaping Tujiazu Xiang (Jīngzhōu Shì)</v>
      </c>
      <c r="P1193" s="12" t="str">
        <f>IF(COUNTIF(O:O,O1193)&gt;1,_xlfn.CONCAT(L1193," (",M1193,")"),O1193)</f>
        <v>Xiejiaping Tujiazu Xiang (Jīngzhōu Shì)</v>
      </c>
    </row>
    <row r="1194" spans="1:16" x14ac:dyDescent="0.25">
      <c r="A1194" t="s">
        <v>2397</v>
      </c>
      <c r="B1194" t="str">
        <f>IF(COUNTIF(A:A,A1194)&gt;1,_xlfn.CONCAT(A1194," (",N1194,")"),A1194)</f>
        <v>Xiēmă Zhèn</v>
      </c>
      <c r="C1194" t="str">
        <f>IF(COUNTIF(B:B,B1194)&gt;1,_xlfn.CONCAT(A1194," (",M1194,")"),B1194)</f>
        <v>Xiēmă Zhèn</v>
      </c>
      <c r="D1194" t="s">
        <v>2398</v>
      </c>
      <c r="E1194" t="s">
        <v>256</v>
      </c>
      <c r="F1194" t="str">
        <f>_xlfn.CONCAT(D1194,", ",H1194,", ",I1194,", ","湖北省")</f>
        <v>歇马镇, 保康县, 襄阳市, 湖北省</v>
      </c>
      <c r="G1194">
        <v>42752</v>
      </c>
      <c r="H1194" t="s">
        <v>214</v>
      </c>
      <c r="I1194" t="s">
        <v>213</v>
      </c>
      <c r="J1194">
        <f>VLOOKUP(F1194,[1]!china_towns_second__2[[Column1]:[Y]],3,FALSE)</f>
        <v>31.599241479234198</v>
      </c>
      <c r="K1194">
        <f>VLOOKUP(F1194,[1]!china_towns_second__2[[Column1]:[Y]],2,FALSE)</f>
        <v>111.1084448</v>
      </c>
      <c r="L1194" t="s">
        <v>4911</v>
      </c>
      <c r="M1194" t="str">
        <f>VLOOKUP(H1194,CHOOSE({1,2},Table18[Native],Table18[Name]),2,0)</f>
        <v>Băokāng Xiàn</v>
      </c>
      <c r="N1194" t="str">
        <f>VLOOKUP(I1194,CHOOSE({1,2},Table18[Native],Table18[Name]),2,0)</f>
        <v>Xiāngyáng Shì</v>
      </c>
      <c r="O1194" t="str">
        <f>_xlfn.CONCAT(L1194," (",N1194,")")</f>
        <v>Xiema Zhen (Xiāngyáng Shì)</v>
      </c>
      <c r="P1194" s="12" t="str">
        <f>IF(COUNTIF(O:O,O1194)&gt;1,_xlfn.CONCAT(L1194," (",M1194,")"),O1194)</f>
        <v>Xiema Zhen (Xiāngyáng Shì)</v>
      </c>
    </row>
    <row r="1195" spans="1:16" x14ac:dyDescent="0.25">
      <c r="A1195" t="s">
        <v>2399</v>
      </c>
      <c r="B1195" t="str">
        <f>IF(COUNTIF(A:A,A1195)&gt;1,_xlfn.CONCAT(A1195," (",N1195,")"),A1195)</f>
        <v>Xièshān Línchăng</v>
      </c>
      <c r="C1195" t="str">
        <f>IF(COUNTIF(B:B,B1195)&gt;1,_xlfn.CONCAT(A1195," (",M1195,")"),B1195)</f>
        <v>Xièshān Línchăng</v>
      </c>
      <c r="D1195" t="s">
        <v>2400</v>
      </c>
      <c r="E1195" t="s">
        <v>267</v>
      </c>
      <c r="F1195" t="str">
        <f>_xlfn.CONCAT(D1195,", ",H1195,", ",I1195,", ","湖北省")</f>
        <v>薤山林场, 谷城县, 襄阳市, 湖北省</v>
      </c>
      <c r="G1195">
        <v>1787</v>
      </c>
      <c r="H1195" t="s">
        <v>216</v>
      </c>
      <c r="I1195" t="s">
        <v>213</v>
      </c>
      <c r="J1195">
        <f>VLOOKUP(F1195,[1]!china_towns_second__2[[Column1]:[Y]],3,FALSE)</f>
        <v>32.170233269982099</v>
      </c>
      <c r="K1195">
        <f>VLOOKUP(F1195,[1]!china_towns_second__2[[Column1]:[Y]],2,FALSE)</f>
        <v>111.4055565</v>
      </c>
      <c r="L1195" t="s">
        <v>4912</v>
      </c>
      <c r="M1195" t="str">
        <f>VLOOKUP(H1195,CHOOSE({1,2},Table18[Native],Table18[Name]),2,0)</f>
        <v>Gŭchéng Xiàn</v>
      </c>
      <c r="N1195" t="str">
        <f>VLOOKUP(I1195,CHOOSE({1,2},Table18[Native],Table18[Name]),2,0)</f>
        <v>Xiāngyáng Shì</v>
      </c>
      <c r="O1195" t="str">
        <f>_xlfn.CONCAT(L1195," (",N1195,")")</f>
        <v>Xieshan Linchang (Xiāngyáng Shì)</v>
      </c>
      <c r="P1195" s="12" t="str">
        <f>IF(COUNTIF(O:O,O1195)&gt;1,_xlfn.CONCAT(L1195," (",M1195,")"),O1195)</f>
        <v>Xieshan Linchang (Xiāngyáng Shì)</v>
      </c>
    </row>
    <row r="1196" spans="1:16" x14ac:dyDescent="0.25">
      <c r="A1196" t="s">
        <v>3025</v>
      </c>
      <c r="B1196" t="str">
        <f>IF(COUNTIF(A:A,A1196)&gt;1,_xlfn.CONCAT(A1196," (",N1196,")"),A1196)</f>
        <v>Xiètān Xiāng</v>
      </c>
      <c r="C1196" t="str">
        <f>IF(COUNTIF(B:B,B1196)&gt;1,_xlfn.CONCAT(A1196," (",M1196,")"),B1196)</f>
        <v>Xiètān Xiāng</v>
      </c>
      <c r="D1196" t="s">
        <v>3026</v>
      </c>
      <c r="E1196" t="s">
        <v>285</v>
      </c>
      <c r="F1196" t="str">
        <f>_xlfn.CONCAT(D1196,", ",H1196,", ",I1196,", ","湖北省")</f>
        <v>泄滩乡, 秭归县, 宜昌市, 湖北省</v>
      </c>
      <c r="G1196">
        <v>12586</v>
      </c>
      <c r="H1196" t="s">
        <v>251</v>
      </c>
      <c r="I1196" t="s">
        <v>238</v>
      </c>
      <c r="J1196" t="e">
        <f>VLOOKUP(F1196,[1]!china_towns_second__2[[Column1]:[Y]],3,FALSE)</f>
        <v>#N/A</v>
      </c>
      <c r="K1196" t="e">
        <f>VLOOKUP(F1196,[1]!china_towns_second__2[[Column1]:[Y]],2,FALSE)</f>
        <v>#N/A</v>
      </c>
      <c r="L1196" t="s">
        <v>5234</v>
      </c>
      <c r="M1196" t="str">
        <f>VLOOKUP(H1196,CHOOSE({1,2},Table18[Native],Table18[Name]),2,0)</f>
        <v>Zĭguī Xiàn</v>
      </c>
      <c r="N1196" t="str">
        <f>VLOOKUP(I1196,CHOOSE({1,2},Table18[Native],Table18[Name]),2,0)</f>
        <v>Yíchāng Shì</v>
      </c>
      <c r="O1196" t="str">
        <f>_xlfn.CONCAT(L1196," (",N1196,")")</f>
        <v>Xietan Xiang (Yíchāng Shì)</v>
      </c>
      <c r="P1196" s="12" t="str">
        <f>IF(COUNTIF(O:O,O1196)&gt;1,_xlfn.CONCAT(L1196," (",M1196,")"),O1196)</f>
        <v>Xietan Xiang (Yíchāng Shì)</v>
      </c>
    </row>
    <row r="1197" spans="1:16" x14ac:dyDescent="0.25">
      <c r="A1197" t="s">
        <v>1600</v>
      </c>
      <c r="B1197" t="str">
        <f>IF(COUNTIF(A:A,A1197)&gt;1,_xlfn.CONCAT(A1197," (",N1197,")"),A1197)</f>
        <v>Xīgōu Xiāng</v>
      </c>
      <c r="C1197" t="str">
        <f>IF(COUNTIF(B:B,B1197)&gt;1,_xlfn.CONCAT(A1197," (",M1197,")"),B1197)</f>
        <v>Xīgōu Xiāng</v>
      </c>
      <c r="D1197" t="s">
        <v>1601</v>
      </c>
      <c r="E1197" t="s">
        <v>285</v>
      </c>
      <c r="F1197" t="str">
        <f>_xlfn.CONCAT(D1197,", ",H1197,", ",I1197,", ","湖北省")</f>
        <v>西沟乡, 张湾区, 十堰市, 湖北省</v>
      </c>
      <c r="G1197">
        <v>3345</v>
      </c>
      <c r="H1197" t="s">
        <v>192</v>
      </c>
      <c r="I1197" t="s">
        <v>186</v>
      </c>
      <c r="J1197" t="e">
        <f>VLOOKUP(F1197,[1]!china_towns_second__2[[Column1]:[Y]],3,FALSE)</f>
        <v>#N/A</v>
      </c>
      <c r="K1197" t="e">
        <f>VLOOKUP(F1197,[1]!china_towns_second__2[[Column1]:[Y]],2,FALSE)</f>
        <v>#N/A</v>
      </c>
      <c r="L1197" t="s">
        <v>4490</v>
      </c>
      <c r="M1197" t="str">
        <f>VLOOKUP(H1197,CHOOSE({1,2},Table18[Native],Table18[Name]),2,0)</f>
        <v>Zhāngwān Qū</v>
      </c>
      <c r="N1197" t="str">
        <f>VLOOKUP(I1197,CHOOSE({1,2},Table18[Native],Table18[Name]),2,0)</f>
        <v>Shíyàn Shì</v>
      </c>
      <c r="O1197" t="str">
        <f>_xlfn.CONCAT(L1197," (",N1197,")")</f>
        <v>Xigou Xiang (Shíyàn Shì)</v>
      </c>
      <c r="P1197" s="12" t="str">
        <f>IF(COUNTIF(O:O,O1197)&gt;1,_xlfn.CONCAT(L1197," (",M1197,")"),O1197)</f>
        <v>Xigou Xiang (Shíyàn Shì)</v>
      </c>
    </row>
    <row r="1198" spans="1:16" x14ac:dyDescent="0.25">
      <c r="A1198" t="s">
        <v>1718</v>
      </c>
      <c r="B1198" t="str">
        <f>IF(COUNTIF(A:A,A1198)&gt;1,_xlfn.CONCAT(A1198," (",N1198,")"),A1198)</f>
        <v>Xīhé Zhèn (Suízhōu Shì)</v>
      </c>
      <c r="C1198" t="str">
        <f>IF(COUNTIF(B:B,B1198)&gt;1,_xlfn.CONCAT(A1198," (",M1198,")"),B1198)</f>
        <v>Xīhé Zhèn (Suízhōu Shì)</v>
      </c>
      <c r="D1198" t="s">
        <v>1719</v>
      </c>
      <c r="E1198" t="s">
        <v>256</v>
      </c>
      <c r="F1198" t="str">
        <f>_xlfn.CONCAT(D1198,", ",H1198,", ",I1198,", ","湖北省")</f>
        <v>淅河镇, 曾都区, 随州市, 湖北省</v>
      </c>
      <c r="G1198">
        <v>108089</v>
      </c>
      <c r="H1198" t="s">
        <v>198</v>
      </c>
      <c r="I1198" t="s">
        <v>195</v>
      </c>
      <c r="J1198">
        <f>VLOOKUP(F1198,[1]!china_towns_second__2[[Column1]:[Y]],3,FALSE)</f>
        <v>31.6731370568525</v>
      </c>
      <c r="K1198">
        <f>VLOOKUP(F1198,[1]!china_towns_second__2[[Column1]:[Y]],2,FALSE)</f>
        <v>113.4769137</v>
      </c>
      <c r="L1198" t="s">
        <v>4553</v>
      </c>
      <c r="M1198" t="str">
        <f>VLOOKUP(H1198,CHOOSE({1,2},Table18[Native],Table18[Name]),2,0)</f>
        <v>Zēngdū Qū</v>
      </c>
      <c r="N1198" t="str">
        <f>VLOOKUP(I1198,CHOOSE({1,2},Table18[Native],Table18[Name]),2,0)</f>
        <v>Suízhōu Shì</v>
      </c>
      <c r="O1198" t="str">
        <f>_xlfn.CONCAT(L1198," (",N1198,")")</f>
        <v>Xihe Zhen (Suizhou Shi) (Suízhōu Shì)</v>
      </c>
      <c r="P1198" s="12" t="str">
        <f>IF(COUNTIF(O:O,O1198)&gt;1,_xlfn.CONCAT(L1198," (",M1198,")"),O1198)</f>
        <v>Xihe Zhen (Suizhou Shi) (Suízhōu Shì)</v>
      </c>
    </row>
    <row r="1199" spans="1:16" x14ac:dyDescent="0.25">
      <c r="A1199" t="s">
        <v>1718</v>
      </c>
      <c r="B1199" t="str">
        <f>IF(COUNTIF(A:A,A1199)&gt;1,_xlfn.CONCAT(A1199," (",N1199,")"),A1199)</f>
        <v>Xīhé Zhèn (Xiàogăn Shì)</v>
      </c>
      <c r="C1199" t="str">
        <f>IF(COUNTIF(B:B,B1199)&gt;1,_xlfn.CONCAT(A1199," (",M1199,")"),B1199)</f>
        <v>Xīhé Zhèn (Xiàogăn Shì)</v>
      </c>
      <c r="D1199" t="s">
        <v>2800</v>
      </c>
      <c r="E1199" t="s">
        <v>256</v>
      </c>
      <c r="F1199" t="str">
        <f>_xlfn.CONCAT(D1199,", ",H1199,", ",I1199,", ","湖北省")</f>
        <v>西河镇, 孝南区, 孝感市, 湖北省</v>
      </c>
      <c r="G1199">
        <v>20285</v>
      </c>
      <c r="H1199" t="s">
        <v>235</v>
      </c>
      <c r="I1199" t="s">
        <v>230</v>
      </c>
      <c r="J1199">
        <f>VLOOKUP(F1199,[1]!china_towns_second__2[[Column1]:[Y]],3,FALSE)</f>
        <v>31.022340178300599</v>
      </c>
      <c r="K1199">
        <f>VLOOKUP(F1199,[1]!china_towns_second__2[[Column1]:[Y]],2,FALSE)</f>
        <v>114.0221411</v>
      </c>
      <c r="L1199" t="s">
        <v>5120</v>
      </c>
      <c r="M1199" t="str">
        <f>VLOOKUP(H1199,CHOOSE({1,2},Table18[Native],Table18[Name]),2,0)</f>
        <v>Xiàonán Qū</v>
      </c>
      <c r="N1199" t="str">
        <f>VLOOKUP(I1199,CHOOSE({1,2},Table18[Native],Table18[Name]),2,0)</f>
        <v>Xiàogăn Shì</v>
      </c>
      <c r="O1199" t="str">
        <f>_xlfn.CONCAT(L1199," (",N1199,")")</f>
        <v>Xihe Zhen (Xiaogan Shi) (Xiàogăn Shì)</v>
      </c>
      <c r="P1199" s="12" t="str">
        <f>IF(COUNTIF(O:O,O1199)&gt;1,_xlfn.CONCAT(L1199," (",M1199,")"),O1199)</f>
        <v>Xihe Zhen (Xiaogan Shi) (Xiàogăn Shì)</v>
      </c>
    </row>
    <row r="1200" spans="1:16" x14ac:dyDescent="0.25">
      <c r="A1200" t="s">
        <v>1602</v>
      </c>
      <c r="B1200" t="str">
        <f>IF(COUNTIF(A:A,A1200)&gt;1,_xlfn.CONCAT(A1200," (",N1200,")"),A1200)</f>
        <v>Xíjiādiàn Zhèn</v>
      </c>
      <c r="C1200" t="str">
        <f>IF(COUNTIF(B:B,B1200)&gt;1,_xlfn.CONCAT(A1200," (",M1200,")"),B1200)</f>
        <v>Xíjiādiàn Zhèn</v>
      </c>
      <c r="D1200" t="s">
        <v>1603</v>
      </c>
      <c r="E1200" t="s">
        <v>256</v>
      </c>
      <c r="F1200" t="str">
        <f>_xlfn.CONCAT(D1200,", ",H1200,", ",I1200,", ","湖北省")</f>
        <v>习家店镇, 丹江口市, 十堰市, 湖北省</v>
      </c>
      <c r="G1200">
        <v>29896</v>
      </c>
      <c r="H1200" t="s">
        <v>187</v>
      </c>
      <c r="I1200" t="s">
        <v>186</v>
      </c>
      <c r="J1200">
        <f>VLOOKUP(F1200,[1]!china_towns_second__2[[Column1]:[Y]],3,FALSE)</f>
        <v>32.7647235472121</v>
      </c>
      <c r="K1200">
        <f>VLOOKUP(F1200,[1]!china_towns_second__2[[Column1]:[Y]],2,FALSE)</f>
        <v>111.16383329999999</v>
      </c>
      <c r="L1200" t="s">
        <v>4491</v>
      </c>
      <c r="M1200" t="str">
        <f>VLOOKUP(H1200,CHOOSE({1,2},Table18[Native],Table18[Name]),2,0)</f>
        <v>Dānjiāngkŏu Shì</v>
      </c>
      <c r="N1200" t="str">
        <f>VLOOKUP(I1200,CHOOSE({1,2},Table18[Native],Table18[Name]),2,0)</f>
        <v>Shíyàn Shì</v>
      </c>
      <c r="O1200" t="str">
        <f>_xlfn.CONCAT(L1200," (",N1200,")")</f>
        <v>Xijiadian Zhen (Shíyàn Shì)</v>
      </c>
      <c r="P1200" s="12" t="str">
        <f>IF(COUNTIF(O:O,O1200)&gt;1,_xlfn.CONCAT(L1200," (",M1200,")"),O1200)</f>
        <v>Xijiadian Zhen (Shíyàn Shì)</v>
      </c>
    </row>
    <row r="1201" spans="1:16" x14ac:dyDescent="0.25">
      <c r="A1201" t="s">
        <v>2801</v>
      </c>
      <c r="B1201" t="str">
        <f>IF(COUNTIF(A:A,A1201)&gt;1,_xlfn.CONCAT(A1201," (",N1201,")"),A1201)</f>
        <v>Xījiāng Xiāng</v>
      </c>
      <c r="C1201" t="str">
        <f>IF(COUNTIF(B:B,B1201)&gt;1,_xlfn.CONCAT(A1201," (",M1201,")"),B1201)</f>
        <v>Xījiāng Xiāng</v>
      </c>
      <c r="D1201" t="s">
        <v>2802</v>
      </c>
      <c r="E1201" t="s">
        <v>285</v>
      </c>
      <c r="F1201" t="str">
        <f>_xlfn.CONCAT(D1201,", ",H1201,", ",I1201,", ","湖北省")</f>
        <v>西江乡, 汉川市, 孝感市, 湖北省</v>
      </c>
      <c r="G1201">
        <v>39861</v>
      </c>
      <c r="H1201" t="s">
        <v>233</v>
      </c>
      <c r="I1201" t="s">
        <v>230</v>
      </c>
      <c r="J1201" t="e">
        <f>VLOOKUP(F1201,[1]!china_towns_second__2[[Column1]:[Y]],3,FALSE)</f>
        <v>#N/A</v>
      </c>
      <c r="K1201" t="e">
        <f>VLOOKUP(F1201,[1]!china_towns_second__2[[Column1]:[Y]],2,FALSE)</f>
        <v>#N/A</v>
      </c>
      <c r="L1201" t="s">
        <v>5121</v>
      </c>
      <c r="M1201" t="str">
        <f>VLOOKUP(H1201,CHOOSE({1,2},Table18[Native],Table18[Name]),2,0)</f>
        <v>Hànchuān Shì</v>
      </c>
      <c r="N1201" t="str">
        <f>VLOOKUP(I1201,CHOOSE({1,2},Table18[Native],Table18[Name]),2,0)</f>
        <v>Xiàogăn Shì</v>
      </c>
      <c r="O1201" t="str">
        <f>_xlfn.CONCAT(L1201," (",N1201,")")</f>
        <v>Xijiang Xiang (Xiàogăn Shì)</v>
      </c>
      <c r="P1201" s="12" t="str">
        <f>IF(COUNTIF(O:O,O1201)&gt;1,_xlfn.CONCAT(L1201," (",M1201,")"),O1201)</f>
        <v>Xijiang Xiang (Xiàogăn Shì)</v>
      </c>
    </row>
    <row r="1202" spans="1:16" x14ac:dyDescent="0.25">
      <c r="A1202" t="s">
        <v>3027</v>
      </c>
      <c r="B1202" t="str">
        <f>IF(COUNTIF(A:A,A1202)&gt;1,_xlfn.CONCAT(A1202," (",N1202,")"),A1202)</f>
        <v>Xīlíng Jiēdào</v>
      </c>
      <c r="C1202" t="str">
        <f>IF(COUNTIF(B:B,B1202)&gt;1,_xlfn.CONCAT(A1202," (",M1202,")"),B1202)</f>
        <v>Xīlíng Jiēdào</v>
      </c>
      <c r="D1202" t="s">
        <v>3028</v>
      </c>
      <c r="E1202" t="s">
        <v>270</v>
      </c>
      <c r="F1202" t="str">
        <f>_xlfn.CONCAT(D1202,", ",H1202,", ",I1202,", ","湖北省")</f>
        <v>西陵街道, 西陵区, 宜昌市, 湖北省</v>
      </c>
      <c r="G1202">
        <v>104773</v>
      </c>
      <c r="H1202" t="s">
        <v>245</v>
      </c>
      <c r="I1202" t="s">
        <v>238</v>
      </c>
      <c r="J1202">
        <f>VLOOKUP(F1202,[1]!china_towns_second__2[[Column1]:[Y]],3,FALSE)</f>
        <v>30.718596122007</v>
      </c>
      <c r="K1202">
        <f>VLOOKUP(F1202,[1]!china_towns_second__2[[Column1]:[Y]],2,FALSE)</f>
        <v>111.3000524</v>
      </c>
      <c r="L1202" t="s">
        <v>5235</v>
      </c>
      <c r="M1202" t="str">
        <f>VLOOKUP(H1202,CHOOSE({1,2},Table18[Native],Table18[Name]),2,0)</f>
        <v>Xīlíng Qū</v>
      </c>
      <c r="N1202" t="str">
        <f>VLOOKUP(I1202,CHOOSE({1,2},Table18[Native],Table18[Name]),2,0)</f>
        <v>Yíchāng Shì</v>
      </c>
      <c r="O1202" t="str">
        <f>_xlfn.CONCAT(L1202," (",N1202,")")</f>
        <v>Xiling Jiedao (Yíchāng Shì)</v>
      </c>
      <c r="P1202" s="12" t="str">
        <f>IF(COUNTIF(O:O,O1202)&gt;1,_xlfn.CONCAT(L1202," (",M1202,")"),O1202)</f>
        <v>Xiling Jiedao (Yíchāng Shì)</v>
      </c>
    </row>
    <row r="1203" spans="1:16" x14ac:dyDescent="0.25">
      <c r="A1203" t="s">
        <v>2573</v>
      </c>
      <c r="B1203" t="str">
        <f>IF(COUNTIF(A:A,A1203)&gt;1,_xlfn.CONCAT(A1203," (",N1203,")"),A1203)</f>
        <v>Xīliúhé Zhèn</v>
      </c>
      <c r="C1203" t="str">
        <f>IF(COUNTIF(B:B,B1203)&gt;1,_xlfn.CONCAT(A1203," (",M1203,")"),B1203)</f>
        <v>Xīliúhé Zhèn</v>
      </c>
      <c r="D1203" t="s">
        <v>2574</v>
      </c>
      <c r="E1203" t="s">
        <v>256</v>
      </c>
      <c r="F1203" t="str">
        <f>_xlfn.CONCAT(D1203,", ",H1203,", ",I1203,", ","湖北省")</f>
        <v>西流河镇, 仙桃市, 湖北省省直辖县级行政区划, 湖北省</v>
      </c>
      <c r="G1203">
        <v>72471</v>
      </c>
      <c r="H1203" t="s">
        <v>170</v>
      </c>
      <c r="I1203" t="s">
        <v>166</v>
      </c>
      <c r="J1203">
        <f>VLOOKUP(F1203,[1]!china_towns_second__2[[Column1]:[Y]],3,FALSE)</f>
        <v>30.3010470739423</v>
      </c>
      <c r="K1203">
        <f>VLOOKUP(F1203,[1]!china_towns_second__2[[Column1]:[Y]],2,FALSE)</f>
        <v>113.657236</v>
      </c>
      <c r="L1203" t="s">
        <v>4999</v>
      </c>
      <c r="M1203" t="str">
        <f>VLOOKUP(H1203,CHOOSE({1,2},Table18[Native],Table18[Name]),2,0)</f>
        <v>Xiāntáo Shì</v>
      </c>
      <c r="N1203" t="str">
        <f>VLOOKUP(I1203,CHOOSE({1,2},Table18[Native],Table18[Name]),2,0)</f>
        <v>Húbĕi Shĕngzhíxiáxiàn Jíxíngzhèng Qūhuà</v>
      </c>
      <c r="O1203" t="str">
        <f>_xlfn.CONCAT(L1203," (",N1203,")")</f>
        <v>Xiliuhe Zhen (Húbĕi Shĕngzhíxiáxiàn Jíxíngzhèng Qūhuà)</v>
      </c>
      <c r="P1203" s="12" t="str">
        <f>IF(COUNTIF(O:O,O1203)&gt;1,_xlfn.CONCAT(L1203," (",M1203,")"),O1203)</f>
        <v>Xiliuhe Zhen (Húbĕi Shĕngzhíxiáxiàn Jíxíngzhèng Qūhuà)</v>
      </c>
    </row>
    <row r="1204" spans="1:16" x14ac:dyDescent="0.25">
      <c r="A1204" t="s">
        <v>2017</v>
      </c>
      <c r="B1204" t="str">
        <f>IF(COUNTIF(A:A,A1204)&gt;1,_xlfn.CONCAT(A1204," (",N1204,")"),A1204)</f>
        <v>Xīmă Jiēdào</v>
      </c>
      <c r="C1204" t="str">
        <f>IF(COUNTIF(B:B,B1204)&gt;1,_xlfn.CONCAT(A1204," (",M1204,")"),B1204)</f>
        <v>Xīmă Jiēdào</v>
      </c>
      <c r="D1204" t="s">
        <v>2018</v>
      </c>
      <c r="E1204" t="s">
        <v>270</v>
      </c>
      <c r="F1204" t="str">
        <f>_xlfn.CONCAT(D1204,", ",H1204,", ",I1204,", ","湖北省")</f>
        <v>西马街道, 江岸区, 武汉市, 湖北省</v>
      </c>
      <c r="G1204">
        <v>61595</v>
      </c>
      <c r="H1204" t="s">
        <v>206</v>
      </c>
      <c r="I1204" t="s">
        <v>199</v>
      </c>
      <c r="J1204" t="e">
        <f>VLOOKUP(F1204,[1]!china_towns_second__2[[Column1]:[Y]],3,FALSE)</f>
        <v>#N/A</v>
      </c>
      <c r="K1204" t="e">
        <f>VLOOKUP(F1204,[1]!china_towns_second__2[[Column1]:[Y]],2,FALSE)</f>
        <v>#N/A</v>
      </c>
      <c r="L1204" t="s">
        <v>4706</v>
      </c>
      <c r="M1204" t="str">
        <f>VLOOKUP(H1204,CHOOSE({1,2},Table18[Native],Table18[Name]),2,0)</f>
        <v>Jiāng'àn Qū</v>
      </c>
      <c r="N1204" t="str">
        <f>VLOOKUP(I1204,CHOOSE({1,2},Table18[Native],Table18[Name]),2,0)</f>
        <v>Wŭhàn Shì</v>
      </c>
      <c r="O1204" t="str">
        <f>_xlfn.CONCAT(L1204," (",N1204,")")</f>
        <v>Xima Jiedao (Wŭhàn Shì)</v>
      </c>
      <c r="P1204" s="12" t="str">
        <f>IF(COUNTIF(O:O,O1204)&gt;1,_xlfn.CONCAT(L1204," (",M1204,")"),O1204)</f>
        <v>Xima Jiedao (Wŭhàn Shì)</v>
      </c>
    </row>
    <row r="1205" spans="1:16" x14ac:dyDescent="0.25">
      <c r="A1205" t="s">
        <v>783</v>
      </c>
      <c r="B1205" t="str">
        <f>IF(COUNTIF(A:A,A1205)&gt;1,_xlfn.CONCAT(A1205," (",N1205,")"),A1205)</f>
        <v>Xĭmă Zhèn</v>
      </c>
      <c r="C1205" t="str">
        <f>IF(COUNTIF(B:B,B1205)&gt;1,_xlfn.CONCAT(A1205," (",M1205,")"),B1205)</f>
        <v>Xĭmă Zhèn</v>
      </c>
      <c r="D1205" t="s">
        <v>784</v>
      </c>
      <c r="E1205" t="s">
        <v>256</v>
      </c>
      <c r="F1205" t="str">
        <f>_xlfn.CONCAT(D1205,", ",H1205,", ",I1205,", ","湖北省")</f>
        <v>洗马镇, 浠水县, 黄冈市, 湖北省</v>
      </c>
      <c r="G1205">
        <v>49312</v>
      </c>
      <c r="H1205" t="s">
        <v>157</v>
      </c>
      <c r="I1205" t="s">
        <v>148</v>
      </c>
      <c r="J1205">
        <f>VLOOKUP(F1205,[1]!china_towns_second__2[[Column1]:[Y]],3,FALSE)</f>
        <v>30.452046028375602</v>
      </c>
      <c r="K1205">
        <f>VLOOKUP(F1205,[1]!china_towns_second__2[[Column1]:[Y]],2,FALSE)</f>
        <v>115.43303229999999</v>
      </c>
      <c r="L1205" t="s">
        <v>4083</v>
      </c>
      <c r="M1205" t="str">
        <f>VLOOKUP(H1205,CHOOSE({1,2},Table18[Native],Table18[Name]),2,0)</f>
        <v>Xīshuĭ Xiàn</v>
      </c>
      <c r="N1205" t="str">
        <f>VLOOKUP(I1205,CHOOSE({1,2},Table18[Native],Table18[Name]),2,0)</f>
        <v>Huánggāng Shì</v>
      </c>
      <c r="O1205" t="str">
        <f>_xlfn.CONCAT(L1205," (",N1205,")")</f>
        <v>Xima Zhen (Huánggāng Shì)</v>
      </c>
      <c r="P1205" s="12" t="str">
        <f>IF(COUNTIF(O:O,O1205)&gt;1,_xlfn.CONCAT(L1205," (",M1205,")"),O1205)</f>
        <v>Xima Zhen (Huánggāng Shì)</v>
      </c>
    </row>
    <row r="1206" spans="1:16" x14ac:dyDescent="0.25">
      <c r="A1206" t="s">
        <v>2019</v>
      </c>
      <c r="B1206" t="str">
        <f>IF(COUNTIF(A:A,A1206)&gt;1,_xlfn.CONCAT(A1206," (",N1206,")"),A1206)</f>
        <v>Xīn'āndù Jiēdào</v>
      </c>
      <c r="C1206" t="str">
        <f>IF(COUNTIF(B:B,B1206)&gt;1,_xlfn.CONCAT(A1206," (",M1206,")"),B1206)</f>
        <v>Xīn'āndù Jiēdào</v>
      </c>
      <c r="D1206" t="s">
        <v>2020</v>
      </c>
      <c r="E1206" t="s">
        <v>270</v>
      </c>
      <c r="F1206" t="str">
        <f>_xlfn.CONCAT(D1206,", ",H1206,", ",I1206,", ","湖北省")</f>
        <v>辛安渡办事处街道, 东西湖区, 武汉市, 湖北省</v>
      </c>
      <c r="G1206">
        <v>12620</v>
      </c>
      <c r="H1206" t="s">
        <v>201</v>
      </c>
      <c r="I1206" t="s">
        <v>199</v>
      </c>
      <c r="J1206" t="e">
        <f>VLOOKUP(F1206,[1]!china_towns_second__2[[Column1]:[Y]],3,FALSE)</f>
        <v>#N/A</v>
      </c>
      <c r="K1206" t="e">
        <f>VLOOKUP(F1206,[1]!china_towns_second__2[[Column1]:[Y]],2,FALSE)</f>
        <v>#N/A</v>
      </c>
      <c r="L1206" t="s">
        <v>4707</v>
      </c>
      <c r="M1206" t="str">
        <f>VLOOKUP(H1206,CHOOSE({1,2},Table18[Native],Table18[Name]),2,0)</f>
        <v>Dōngxīhú Qū</v>
      </c>
      <c r="N1206" t="str">
        <f>VLOOKUP(I1206,CHOOSE({1,2},Table18[Native],Table18[Name]),2,0)</f>
        <v>Wŭhàn Shì</v>
      </c>
      <c r="O1206" t="str">
        <f>_xlfn.CONCAT(L1206," (",N1206,")")</f>
        <v>Xin'andu Jiedao (Wŭhàn Shì)</v>
      </c>
      <c r="P1206" s="12" t="str">
        <f>IF(COUNTIF(O:O,O1206)&gt;1,_xlfn.CONCAT(L1206," (",M1206,")"),O1206)</f>
        <v>Xin'andu Jiedao (Wŭhàn Shì)</v>
      </c>
    </row>
    <row r="1207" spans="1:16" x14ac:dyDescent="0.25">
      <c r="A1207" t="s">
        <v>1310</v>
      </c>
      <c r="B1207" t="str">
        <f>IF(COUNTIF(A:A,A1207)&gt;1,_xlfn.CONCAT(A1207," (",N1207,")"),A1207)</f>
        <v>Xīnchăng Zhèn</v>
      </c>
      <c r="C1207" t="str">
        <f>IF(COUNTIF(B:B,B1207)&gt;1,_xlfn.CONCAT(A1207," (",M1207,")"),B1207)</f>
        <v>Xīnchăng Zhèn</v>
      </c>
      <c r="D1207" t="s">
        <v>1311</v>
      </c>
      <c r="E1207" t="s">
        <v>256</v>
      </c>
      <c r="F1207" t="str">
        <f>_xlfn.CONCAT(D1207,", ",H1207,", ",I1207,", ","湖北省")</f>
        <v>新厂镇, 石首市, 荆州市, 湖北省</v>
      </c>
      <c r="G1207">
        <v>36342</v>
      </c>
      <c r="H1207" t="s">
        <v>184</v>
      </c>
      <c r="I1207" t="s">
        <v>177</v>
      </c>
      <c r="J1207">
        <f>VLOOKUP(F1207,[1]!china_towns_second__2[[Column1]:[Y]],3,FALSE)</f>
        <v>29.873621783184699</v>
      </c>
      <c r="K1207">
        <f>VLOOKUP(F1207,[1]!china_towns_second__2[[Column1]:[Y]],2,FALSE)</f>
        <v>112.4375983</v>
      </c>
      <c r="L1207" t="s">
        <v>4339</v>
      </c>
      <c r="M1207" t="str">
        <f>VLOOKUP(H1207,CHOOSE({1,2},Table18[Native],Table18[Name]),2,0)</f>
        <v>Shíshŏu Shì</v>
      </c>
      <c r="N1207" t="str">
        <f>VLOOKUP(I1207,CHOOSE({1,2},Table18[Native],Table18[Name]),2,0)</f>
        <v>Jīngzhōu Shì</v>
      </c>
      <c r="O1207" t="str">
        <f>_xlfn.CONCAT(L1207," (",N1207,")")</f>
        <v>Xinchang Zhen (Jīngzhōu Shì)</v>
      </c>
      <c r="P1207" s="12" t="str">
        <f>IF(COUNTIF(O:O,O1207)&gt;1,_xlfn.CONCAT(L1207," (",M1207,")"),O1207)</f>
        <v>Xinchang Zhen (Jīngzhōu Shì)</v>
      </c>
    </row>
    <row r="1208" spans="1:16" x14ac:dyDescent="0.25">
      <c r="A1208" t="s">
        <v>2803</v>
      </c>
      <c r="B1208" t="str">
        <f>IF(COUNTIF(A:A,A1208)&gt;1,_xlfn.CONCAT(A1208," (",N1208,")"),A1208)</f>
        <v>Xīnchéng Zhèn</v>
      </c>
      <c r="C1208" t="str">
        <f>IF(COUNTIF(B:B,B1208)&gt;1,_xlfn.CONCAT(A1208," (",M1208,")"),B1208)</f>
        <v>Xīnchéng Zhèn</v>
      </c>
      <c r="D1208" t="s">
        <v>2804</v>
      </c>
      <c r="E1208" t="s">
        <v>256</v>
      </c>
      <c r="F1208" t="str">
        <f>_xlfn.CONCAT(D1208,", ",H1208,", ",I1208,", ","湖北省")</f>
        <v>新城镇, 大悟县, 孝感市, 湖北省</v>
      </c>
      <c r="G1208">
        <v>44031</v>
      </c>
      <c r="H1208" t="s">
        <v>232</v>
      </c>
      <c r="I1208" t="s">
        <v>230</v>
      </c>
      <c r="J1208">
        <f>VLOOKUP(F1208,[1]!china_towns_second__2[[Column1]:[Y]],3,FALSE)</f>
        <v>31.503406821147401</v>
      </c>
      <c r="K1208">
        <f>VLOOKUP(F1208,[1]!china_towns_second__2[[Column1]:[Y]],2,FALSE)</f>
        <v>114.2749439</v>
      </c>
      <c r="L1208" t="s">
        <v>5122</v>
      </c>
      <c r="M1208" t="str">
        <f>VLOOKUP(H1208,CHOOSE({1,2},Table18[Native],Table18[Name]),2,0)</f>
        <v>Dàwù Xiàn</v>
      </c>
      <c r="N1208" t="str">
        <f>VLOOKUP(I1208,CHOOSE({1,2},Table18[Native],Table18[Name]),2,0)</f>
        <v>Xiàogăn Shì</v>
      </c>
      <c r="O1208" t="str">
        <f>_xlfn.CONCAT(L1208," (",N1208,")")</f>
        <v>Xincheng Zhen (Xiàogăn Shì)</v>
      </c>
      <c r="P1208" s="12" t="str">
        <f>IF(COUNTIF(O:O,O1208)&gt;1,_xlfn.CONCAT(L1208," (",M1208,")"),O1208)</f>
        <v>Xincheng Zhen (Xiàogăn Shì)</v>
      </c>
    </row>
    <row r="1209" spans="1:16" x14ac:dyDescent="0.25">
      <c r="A1209" t="s">
        <v>2021</v>
      </c>
      <c r="B1209" t="str">
        <f>IF(COUNTIF(A:A,A1209)&gt;1,_xlfn.CONCAT(A1209," (",N1209,")"),A1209)</f>
        <v>Xīnchōng Jiēdào</v>
      </c>
      <c r="C1209" t="str">
        <f>IF(COUNTIF(B:B,B1209)&gt;1,_xlfn.CONCAT(A1209," (",M1209,")"),B1209)</f>
        <v>Xīnchōng Jiēdào</v>
      </c>
      <c r="D1209" t="s">
        <v>2022</v>
      </c>
      <c r="E1209" t="s">
        <v>270</v>
      </c>
      <c r="F1209" t="str">
        <f>_xlfn.CONCAT(D1209,", ",H1209,", ",I1209,", ","湖北省")</f>
        <v>辛冲街道, 新洲区, 武汉市, 湖北省</v>
      </c>
      <c r="G1209">
        <v>55080</v>
      </c>
      <c r="H1209" t="s">
        <v>212</v>
      </c>
      <c r="I1209" t="s">
        <v>199</v>
      </c>
      <c r="J1209" t="e">
        <f>VLOOKUP(F1209,[1]!china_towns_second__2[[Column1]:[Y]],3,FALSE)</f>
        <v>#N/A</v>
      </c>
      <c r="K1209" t="e">
        <f>VLOOKUP(F1209,[1]!china_towns_second__2[[Column1]:[Y]],2,FALSE)</f>
        <v>#N/A</v>
      </c>
      <c r="L1209" t="s">
        <v>4708</v>
      </c>
      <c r="M1209" t="str">
        <f>VLOOKUP(H1209,CHOOSE({1,2},Table18[Native],Table18[Name]),2,0)</f>
        <v>Xīnzhōu Qū</v>
      </c>
      <c r="N1209" t="str">
        <f>VLOOKUP(I1209,CHOOSE({1,2},Table18[Native],Table18[Name]),2,0)</f>
        <v>Wŭhàn Shì</v>
      </c>
      <c r="O1209" t="str">
        <f>_xlfn.CONCAT(L1209," (",N1209,")")</f>
        <v>Xinchong Jiedao (Wŭhàn Shì)</v>
      </c>
      <c r="P1209" s="12" t="str">
        <f>IF(COUNTIF(O:O,O1209)&gt;1,_xlfn.CONCAT(L1209," (",M1209,")"),O1209)</f>
        <v>Xinchong Jiedao (Wŭhàn Shì)</v>
      </c>
    </row>
    <row r="1210" spans="1:16" x14ac:dyDescent="0.25">
      <c r="A1210" t="s">
        <v>2023</v>
      </c>
      <c r="B1210" t="str">
        <f>IF(COUNTIF(A:A,A1210)&gt;1,_xlfn.CONCAT(A1210," (",N1210,")"),A1210)</f>
        <v>Xīncūn Jiēdào</v>
      </c>
      <c r="C1210" t="str">
        <f>IF(COUNTIF(B:B,B1210)&gt;1,_xlfn.CONCAT(A1210," (",M1210,")"),B1210)</f>
        <v>Xīncūn Jiēdào</v>
      </c>
      <c r="D1210" t="s">
        <v>2024</v>
      </c>
      <c r="E1210" t="s">
        <v>270</v>
      </c>
      <c r="F1210" t="str">
        <f>_xlfn.CONCAT(D1210,", ",H1210,", ",I1210,", ","湖北省")</f>
        <v>新村街道, 江岸区, 武汉市, 湖北省</v>
      </c>
      <c r="G1210">
        <v>68916</v>
      </c>
      <c r="H1210" t="s">
        <v>206</v>
      </c>
      <c r="I1210" t="s">
        <v>199</v>
      </c>
      <c r="J1210" t="e">
        <f>VLOOKUP(F1210,[1]!china_towns_second__2[[Column1]:[Y]],3,FALSE)</f>
        <v>#N/A</v>
      </c>
      <c r="K1210" t="e">
        <f>VLOOKUP(F1210,[1]!china_towns_second__2[[Column1]:[Y]],2,FALSE)</f>
        <v>#N/A</v>
      </c>
      <c r="L1210" t="s">
        <v>4709</v>
      </c>
      <c r="M1210" t="str">
        <f>VLOOKUP(H1210,CHOOSE({1,2},Table18[Native],Table18[Name]),2,0)</f>
        <v>Jiāng'àn Qū</v>
      </c>
      <c r="N1210" t="str">
        <f>VLOOKUP(I1210,CHOOSE({1,2},Table18[Native],Table18[Name]),2,0)</f>
        <v>Wŭhàn Shì</v>
      </c>
      <c r="O1210" t="str">
        <f>_xlfn.CONCAT(L1210," (",N1210,")")</f>
        <v>Xincun Jiedao (Wŭhàn Shì)</v>
      </c>
      <c r="P1210" s="12" t="str">
        <f>IF(COUNTIF(O:O,O1210)&gt;1,_xlfn.CONCAT(L1210," (",M1210,")"),O1210)</f>
        <v>Xincun Jiedao (Wŭhàn Shì)</v>
      </c>
    </row>
    <row r="1211" spans="1:16" x14ac:dyDescent="0.25">
      <c r="A1211" t="s">
        <v>1312</v>
      </c>
      <c r="B1211" t="str">
        <f>IF(COUNTIF(A:A,A1211)&gt;1,_xlfn.CONCAT(A1211," (",N1211,")"),A1211)</f>
        <v>Xīndī Jiēdào</v>
      </c>
      <c r="C1211" t="str">
        <f>IF(COUNTIF(B:B,B1211)&gt;1,_xlfn.CONCAT(A1211," (",M1211,")"),B1211)</f>
        <v>Xīndī Jiēdào</v>
      </c>
      <c r="D1211" t="s">
        <v>1313</v>
      </c>
      <c r="E1211" t="s">
        <v>270</v>
      </c>
      <c r="F1211" t="str">
        <f>_xlfn.CONCAT(D1211,", ",H1211,", ",I1211,", ","湖北省")</f>
        <v>新堤街道, 洪湖市, 荆州市, 湖北省</v>
      </c>
      <c r="G1211">
        <v>128039</v>
      </c>
      <c r="H1211" t="s">
        <v>179</v>
      </c>
      <c r="I1211" t="s">
        <v>177</v>
      </c>
      <c r="J1211">
        <f>VLOOKUP(F1211,[1]!china_towns_second__2[[Column1]:[Y]],3,FALSE)</f>
        <v>29.822564813362501</v>
      </c>
      <c r="K1211">
        <f>VLOOKUP(F1211,[1]!china_towns_second__2[[Column1]:[Y]],2,FALSE)</f>
        <v>113.4678783</v>
      </c>
      <c r="L1211" t="s">
        <v>4340</v>
      </c>
      <c r="M1211" t="str">
        <f>VLOOKUP(H1211,CHOOSE({1,2},Table18[Native],Table18[Name]),2,0)</f>
        <v>Hónghú Shì</v>
      </c>
      <c r="N1211" t="str">
        <f>VLOOKUP(I1211,CHOOSE({1,2},Table18[Native],Table18[Name]),2,0)</f>
        <v>Jīngzhōu Shì</v>
      </c>
      <c r="O1211" t="str">
        <f>_xlfn.CONCAT(L1211," (",N1211,")")</f>
        <v>Xindi Jiedao (Jīngzhōu Shì)</v>
      </c>
      <c r="P1211" s="12" t="str">
        <f>IF(COUNTIF(O:O,O1211)&gt;1,_xlfn.CONCAT(L1211," (",M1211,")"),O1211)</f>
        <v>Xindi Jiedao (Jīngzhōu Shì)</v>
      </c>
    </row>
    <row r="1212" spans="1:16" x14ac:dyDescent="0.25">
      <c r="A1212" t="s">
        <v>2231</v>
      </c>
      <c r="B1212" t="str">
        <f>IF(COUNTIF(A:A,A1212)&gt;1,_xlfn.CONCAT(A1212," (",N1212,")"),A1212)</f>
        <v>Xīndiàn Zhèn</v>
      </c>
      <c r="C1212" t="str">
        <f>IF(COUNTIF(B:B,B1212)&gt;1,_xlfn.CONCAT(A1212," (",M1212,")"),B1212)</f>
        <v>Xīndiàn Zhèn</v>
      </c>
      <c r="D1212" t="s">
        <v>2232</v>
      </c>
      <c r="E1212" t="s">
        <v>256</v>
      </c>
      <c r="F1212" t="str">
        <f>_xlfn.CONCAT(D1212,", ",H1212,", ",I1212,", ","湖北省")</f>
        <v>新店镇, 赤壁市, 咸宁市, 湖北省</v>
      </c>
      <c r="G1212">
        <v>23186</v>
      </c>
      <c r="H1212" t="s">
        <v>224</v>
      </c>
      <c r="I1212" t="s">
        <v>223</v>
      </c>
      <c r="J1212">
        <f>VLOOKUP(F1212,[1]!china_towns_second__2[[Column1]:[Y]],3,FALSE)</f>
        <v>29.659098066449101</v>
      </c>
      <c r="K1212">
        <f>VLOOKUP(F1212,[1]!china_towns_second__2[[Column1]:[Y]],2,FALSE)</f>
        <v>113.71842719999999</v>
      </c>
      <c r="L1212" t="s">
        <v>4816</v>
      </c>
      <c r="M1212" t="str">
        <f>VLOOKUP(H1212,CHOOSE({1,2},Table18[Native],Table18[Name]),2,0)</f>
        <v>Chìbì Shì</v>
      </c>
      <c r="N1212" t="str">
        <f>VLOOKUP(I1212,CHOOSE({1,2},Table18[Native],Table18[Name]),2,0)</f>
        <v>Xiánníng Shì</v>
      </c>
      <c r="O1212" t="str">
        <f>_xlfn.CONCAT(L1212," (",N1212,")")</f>
        <v>Xindian Zhen (Xiánníng Shì)</v>
      </c>
      <c r="P1212" s="12" t="str">
        <f>IF(COUNTIF(O:O,O1212)&gt;1,_xlfn.CONCAT(L1212," (",M1212,")"),O1212)</f>
        <v>Xindian Zhen (Xiánníng Shì)</v>
      </c>
    </row>
    <row r="1213" spans="1:16" x14ac:dyDescent="0.25">
      <c r="A1213" t="s">
        <v>1604</v>
      </c>
      <c r="B1213" t="str">
        <f>IF(COUNTIF(A:A,A1213)&gt;1,_xlfn.CONCAT(A1213," (",N1213,")"),A1213)</f>
        <v>Xīngăng Jīngjì Kāifā Guănlĭchŭ</v>
      </c>
      <c r="C1213" t="str">
        <f>IF(COUNTIF(B:B,B1213)&gt;1,_xlfn.CONCAT(A1213," (",M1213,")"),B1213)</f>
        <v>Xīngăng Jīngjì Kāifā Guănlĭchŭ</v>
      </c>
      <c r="D1213" t="s">
        <v>1605</v>
      </c>
      <c r="E1213" t="s">
        <v>267</v>
      </c>
      <c r="F1213" t="str">
        <f>_xlfn.CONCAT(D1213,", ",H1213,", ",I1213,", ","湖北省")</f>
        <v>新港经济开发管理处, 丹江口市, 十堰市, 湖北省</v>
      </c>
      <c r="G1213">
        <v>12876</v>
      </c>
      <c r="H1213" t="s">
        <v>187</v>
      </c>
      <c r="I1213" t="s">
        <v>186</v>
      </c>
      <c r="J1213">
        <f>VLOOKUP(F1213,[1]!china_towns_second__2[[Column1]:[Y]],3,FALSE)</f>
        <v>32.515737545965301</v>
      </c>
      <c r="K1213">
        <f>VLOOKUP(F1213,[1]!china_towns_second__2[[Column1]:[Y]],2,FALSE)</f>
        <v>111.5219147</v>
      </c>
      <c r="L1213" t="s">
        <v>4492</v>
      </c>
      <c r="M1213" t="str">
        <f>VLOOKUP(H1213,CHOOSE({1,2},Table18[Native],Table18[Name]),2,0)</f>
        <v>Dānjiāngkŏu Shì</v>
      </c>
      <c r="N1213" t="str">
        <f>VLOOKUP(I1213,CHOOSE({1,2},Table18[Native],Table18[Name]),2,0)</f>
        <v>Shíyàn Shì</v>
      </c>
      <c r="O1213" t="str">
        <f>_xlfn.CONCAT(L1213," (",N1213,")")</f>
        <v>Xingang Jingji Kaifa Guanlichu (Shíyàn Shì)</v>
      </c>
      <c r="P1213" s="12" t="str">
        <f>IF(COUNTIF(O:O,O1213)&gt;1,_xlfn.CONCAT(L1213," (",M1213,")"),O1213)</f>
        <v>Xingang Jingji Kaifa Guanlichu (Shíyàn Shì)</v>
      </c>
    </row>
    <row r="1214" spans="1:16" x14ac:dyDescent="0.25">
      <c r="A1214" t="s">
        <v>938</v>
      </c>
      <c r="B1214" t="str">
        <f>IF(COUNTIF(A:A,A1214)&gt;1,_xlfn.CONCAT(A1214," (",N1214,")"),A1214)</f>
        <v>Xīngguó Zhèn</v>
      </c>
      <c r="C1214" t="str">
        <f>IF(COUNTIF(B:B,B1214)&gt;1,_xlfn.CONCAT(A1214," (",M1214,")"),B1214)</f>
        <v>Xīngguó Zhèn</v>
      </c>
      <c r="D1214" t="s">
        <v>939</v>
      </c>
      <c r="E1214" t="s">
        <v>256</v>
      </c>
      <c r="F1214" t="str">
        <f>_xlfn.CONCAT(D1214,", ",H1214,", ",I1214,", ","湖北省")</f>
        <v>兴国镇, 阳新县, 黄石市, 湖北省</v>
      </c>
      <c r="G1214">
        <v>137412</v>
      </c>
      <c r="H1214" t="s">
        <v>165</v>
      </c>
      <c r="I1214" t="s">
        <v>159</v>
      </c>
      <c r="J1214">
        <f>VLOOKUP(F1214,[1]!china_towns_second__2[[Column1]:[Y]],3,FALSE)</f>
        <v>29.848784382431301</v>
      </c>
      <c r="K1214">
        <f>VLOOKUP(F1214,[1]!china_towns_second__2[[Column1]:[Y]],2,FALSE)</f>
        <v>115.2308278</v>
      </c>
      <c r="L1214" t="s">
        <v>4152</v>
      </c>
      <c r="M1214" t="str">
        <f>VLOOKUP(H1214,CHOOSE({1,2},Table18[Native],Table18[Name]),2,0)</f>
        <v>Yángxīn Xiàn</v>
      </c>
      <c r="N1214" t="str">
        <f>VLOOKUP(I1214,CHOOSE({1,2},Table18[Native],Table18[Name]),2,0)</f>
        <v>Huángshí Shì</v>
      </c>
      <c r="O1214" t="str">
        <f>_xlfn.CONCAT(L1214," (",N1214,")")</f>
        <v>Xingguo Zhen (Huángshí Shì)</v>
      </c>
      <c r="P1214" s="12" t="str">
        <f>IF(COUNTIF(O:O,O1214)&gt;1,_xlfn.CONCAT(L1214," (",M1214,")"),O1214)</f>
        <v>Xingguo Zhen (Huángshí Shì)</v>
      </c>
    </row>
    <row r="1215" spans="1:16" x14ac:dyDescent="0.25">
      <c r="A1215" t="s">
        <v>785</v>
      </c>
      <c r="B1215" t="str">
        <f>IF(COUNTIF(A:A,A1215)&gt;1,_xlfn.CONCAT(A1215," (",N1215,")"),A1215)</f>
        <v>Xìnghuā Xiāng</v>
      </c>
      <c r="C1215" t="str">
        <f>IF(COUNTIF(B:B,B1215)&gt;1,_xlfn.CONCAT(A1215," (",M1215,")"),B1215)</f>
        <v>Xìnghuā Xiāng</v>
      </c>
      <c r="D1215" t="s">
        <v>786</v>
      </c>
      <c r="E1215" t="s">
        <v>285</v>
      </c>
      <c r="F1215" t="str">
        <f>_xlfn.CONCAT(D1215,", ",H1215,", ",I1215,", ","湖北省")</f>
        <v>杏花乡, 红安县, 黄冈市, 湖北省</v>
      </c>
      <c r="G1215">
        <v>86479</v>
      </c>
      <c r="H1215" t="s">
        <v>149</v>
      </c>
      <c r="I1215" t="s">
        <v>148</v>
      </c>
      <c r="J1215" t="e">
        <f>VLOOKUP(F1215,[1]!china_towns_second__2[[Column1]:[Y]],3,FALSE)</f>
        <v>#N/A</v>
      </c>
      <c r="K1215" t="e">
        <f>VLOOKUP(F1215,[1]!china_towns_second__2[[Column1]:[Y]],2,FALSE)</f>
        <v>#N/A</v>
      </c>
      <c r="L1215" t="s">
        <v>4084</v>
      </c>
      <c r="M1215" t="str">
        <f>VLOOKUP(H1215,CHOOSE({1,2},Table18[Native],Table18[Name]),2,0)</f>
        <v>Hóng'ān Xiàn</v>
      </c>
      <c r="N1215" t="str">
        <f>VLOOKUP(I1215,CHOOSE({1,2},Table18[Native],Table18[Name]),2,0)</f>
        <v>Huánggāng Shì</v>
      </c>
      <c r="O1215" t="str">
        <f>_xlfn.CONCAT(L1215," (",N1215,")")</f>
        <v>Xinghua Xiang (Huánggāng Shì)</v>
      </c>
      <c r="P1215" s="12" t="str">
        <f>IF(COUNTIF(O:O,O1215)&gt;1,_xlfn.CONCAT(L1215," (",M1215,")"),O1215)</f>
        <v>Xinghua Xiang (Huánggāng Shì)</v>
      </c>
    </row>
    <row r="1216" spans="1:16" x14ac:dyDescent="0.25">
      <c r="A1216" t="s">
        <v>2401</v>
      </c>
      <c r="B1216" t="str">
        <f>IF(COUNTIF(A:A,A1216)&gt;1,_xlfn.CONCAT(A1216," (",N1216,")"),A1216)</f>
        <v>Xīnglóng Zhèn</v>
      </c>
      <c r="C1216" t="str">
        <f>IF(COUNTIF(B:B,B1216)&gt;1,_xlfn.CONCAT(A1216," (",M1216,")"),B1216)</f>
        <v>Xīnglóng Zhèn</v>
      </c>
      <c r="D1216" t="s">
        <v>2402</v>
      </c>
      <c r="E1216" t="s">
        <v>256</v>
      </c>
      <c r="F1216" t="str">
        <f>_xlfn.CONCAT(D1216,", ",H1216,", ",I1216,", ","湖北省")</f>
        <v>兴隆镇, 枣阳市, 襄阳市, 湖北省</v>
      </c>
      <c r="G1216">
        <v>54837</v>
      </c>
      <c r="H1216" t="s">
        <v>222</v>
      </c>
      <c r="I1216" t="s">
        <v>213</v>
      </c>
      <c r="J1216">
        <f>VLOOKUP(F1216,[1]!china_towns_second__2[[Column1]:[Y]],3,FALSE)</f>
        <v>32.029328513628101</v>
      </c>
      <c r="K1216">
        <f>VLOOKUP(F1216,[1]!china_towns_second__2[[Column1]:[Y]],2,FALSE)</f>
        <v>112.8954074</v>
      </c>
      <c r="L1216" t="s">
        <v>4913</v>
      </c>
      <c r="M1216" t="str">
        <f>VLOOKUP(H1216,CHOOSE({1,2},Table18[Native],Table18[Name]),2,0)</f>
        <v>Zăoyáng Shì</v>
      </c>
      <c r="N1216" t="str">
        <f>VLOOKUP(I1216,CHOOSE({1,2},Table18[Native],Table18[Name]),2,0)</f>
        <v>Xiāngyáng Shì</v>
      </c>
      <c r="O1216" t="str">
        <f>_xlfn.CONCAT(L1216," (",N1216,")")</f>
        <v>Xinglong Zhen (Xiāngyáng Shì)</v>
      </c>
      <c r="P1216" s="12" t="str">
        <f>IF(COUNTIF(O:O,O1216)&gt;1,_xlfn.CONCAT(L1216," (",M1216,")"),O1216)</f>
        <v>Xinglong Zhen (Xiāngyáng Shì)</v>
      </c>
    </row>
    <row r="1217" spans="1:16" x14ac:dyDescent="0.25">
      <c r="A1217" t="s">
        <v>1314</v>
      </c>
      <c r="B1217" t="str">
        <f>IF(COUNTIF(A:A,A1217)&gt;1,_xlfn.CONCAT(A1217," (",N1217,")"),A1217)</f>
        <v>Xīngōu Zhèn</v>
      </c>
      <c r="C1217" t="str">
        <f>IF(COUNTIF(B:B,B1217)&gt;1,_xlfn.CONCAT(A1217," (",M1217,")"),B1217)</f>
        <v>Xīngōu Zhèn</v>
      </c>
      <c r="D1217" t="s">
        <v>1315</v>
      </c>
      <c r="E1217" t="s">
        <v>256</v>
      </c>
      <c r="F1217" t="str">
        <f>_xlfn.CONCAT(D1217,", ",H1217,", ",I1217,", ","湖北省")</f>
        <v>新沟镇, 监利市, 荆州市, 湖北省</v>
      </c>
      <c r="G1217">
        <v>72679</v>
      </c>
      <c r="H1217" t="s">
        <v>181</v>
      </c>
      <c r="I1217" t="s">
        <v>177</v>
      </c>
      <c r="J1217">
        <f>VLOOKUP(F1217,[1]!china_towns_second__2[[Column1]:[Y]],3,FALSE)</f>
        <v>30.130616476036401</v>
      </c>
      <c r="K1217">
        <f>VLOOKUP(F1217,[1]!china_towns_second__2[[Column1]:[Y]],2,FALSE)</f>
        <v>112.96263500000001</v>
      </c>
      <c r="L1217" t="s">
        <v>4341</v>
      </c>
      <c r="M1217" t="str">
        <f>VLOOKUP(H1217,CHOOSE({1,2},Table18[Native],Table18[Name]),2,0)</f>
        <v>Jiānlì Shì</v>
      </c>
      <c r="N1217" t="str">
        <f>VLOOKUP(I1217,CHOOSE({1,2},Table18[Native],Table18[Name]),2,0)</f>
        <v>Jīngzhōu Shì</v>
      </c>
      <c r="O1217" t="str">
        <f>_xlfn.CONCAT(L1217," (",N1217,")")</f>
        <v>Xingou Zhen (Jīngzhōu Shì)</v>
      </c>
      <c r="P1217" s="12" t="str">
        <f>IF(COUNTIF(O:O,O1217)&gt;1,_xlfn.CONCAT(L1217," (",M1217,")"),O1217)</f>
        <v>Xingou Zhen (Jīngzhōu Shì)</v>
      </c>
    </row>
    <row r="1218" spans="1:16" x14ac:dyDescent="0.25">
      <c r="A1218" t="s">
        <v>2025</v>
      </c>
      <c r="B1218" t="str">
        <f>IF(COUNTIF(A:A,A1218)&gt;1,_xlfn.CONCAT(A1218," (",N1218,")"),A1218)</f>
        <v>Xīngōuqiáo Jiēdào</v>
      </c>
      <c r="C1218" t="str">
        <f>IF(COUNTIF(B:B,B1218)&gt;1,_xlfn.CONCAT(A1218," (",M1218,")"),B1218)</f>
        <v>Xīngōuqiáo Jiēdào</v>
      </c>
      <c r="D1218" t="s">
        <v>2026</v>
      </c>
      <c r="E1218" t="s">
        <v>270</v>
      </c>
      <c r="F1218" t="str">
        <f>_xlfn.CONCAT(D1218,", ",H1218,", ",I1218,", ","湖北省")</f>
        <v>新沟桥街道, 青山区, 武汉市, 湖北省</v>
      </c>
      <c r="G1218">
        <v>54932</v>
      </c>
      <c r="H1218" t="s">
        <v>210</v>
      </c>
      <c r="I1218" t="s">
        <v>199</v>
      </c>
      <c r="J1218">
        <f>VLOOKUP(F1218,[1]!china_towns_second__2[[Column1]:[Y]],3,FALSE)</f>
        <v>30.639443191853001</v>
      </c>
      <c r="K1218">
        <f>VLOOKUP(F1218,[1]!china_towns_second__2[[Column1]:[Y]],2,FALSE)</f>
        <v>114.38656589999999</v>
      </c>
      <c r="L1218" t="s">
        <v>4710</v>
      </c>
      <c r="M1218" t="str">
        <f>VLOOKUP(H1218,CHOOSE({1,2},Table18[Native],Table18[Name]),2,0)</f>
        <v>Qīngshān Qū</v>
      </c>
      <c r="N1218" t="str">
        <f>VLOOKUP(I1218,CHOOSE({1,2},Table18[Native],Table18[Name]),2,0)</f>
        <v>Wŭhàn Shì</v>
      </c>
      <c r="O1218" t="str">
        <f>_xlfn.CONCAT(L1218," (",N1218,")")</f>
        <v>Xingouqiao Jiedao (Wŭhàn Shì)</v>
      </c>
      <c r="P1218" s="12" t="str">
        <f>IF(COUNTIF(O:O,O1218)&gt;1,_xlfn.CONCAT(L1218," (",M1218,")"),O1218)</f>
        <v>Xingouqiao Jiedao (Wŭhàn Shì)</v>
      </c>
    </row>
    <row r="1219" spans="1:16" x14ac:dyDescent="0.25">
      <c r="A1219" t="s">
        <v>2027</v>
      </c>
      <c r="B1219" t="str">
        <f>IF(COUNTIF(A:A,A1219)&gt;1,_xlfn.CONCAT(A1219," (",N1219,")"),A1219)</f>
        <v>Xīngōuzhèn Jiēdào</v>
      </c>
      <c r="C1219" t="str">
        <f>IF(COUNTIF(B:B,B1219)&gt;1,_xlfn.CONCAT(A1219," (",M1219,")"),B1219)</f>
        <v>Xīngōuzhèn Jiēdào</v>
      </c>
      <c r="D1219" t="s">
        <v>2028</v>
      </c>
      <c r="E1219" t="s">
        <v>270</v>
      </c>
      <c r="F1219" t="str">
        <f>_xlfn.CONCAT(D1219,", ",H1219,", ",I1219,", ","湖北省")</f>
        <v>新沟镇街道, 东西湖区, 武汉市, 湖北省</v>
      </c>
      <c r="G1219">
        <v>17839</v>
      </c>
      <c r="H1219" t="s">
        <v>201</v>
      </c>
      <c r="I1219" t="s">
        <v>199</v>
      </c>
      <c r="J1219">
        <f>VLOOKUP(F1219,[1]!china_towns_second__2[[Column1]:[Y]],3,FALSE)</f>
        <v>30.7009333165398</v>
      </c>
      <c r="K1219">
        <f>VLOOKUP(F1219,[1]!china_towns_second__2[[Column1]:[Y]],2,FALSE)</f>
        <v>113.97557740000001</v>
      </c>
      <c r="L1219" t="s">
        <v>4711</v>
      </c>
      <c r="M1219" t="str">
        <f>VLOOKUP(H1219,CHOOSE({1,2},Table18[Native],Table18[Name]),2,0)</f>
        <v>Dōngxīhú Qū</v>
      </c>
      <c r="N1219" t="str">
        <f>VLOOKUP(I1219,CHOOSE({1,2},Table18[Native],Table18[Name]),2,0)</f>
        <v>Wŭhàn Shì</v>
      </c>
      <c r="O1219" t="str">
        <f>_xlfn.CONCAT(L1219," (",N1219,")")</f>
        <v>Xingouzhen Jiedao (Wŭhàn Shì)</v>
      </c>
      <c r="P1219" s="12" t="str">
        <f>IF(COUNTIF(O:O,O1219)&gt;1,_xlfn.CONCAT(L1219," (",M1219,")"),O1219)</f>
        <v>Xingouzhen Jiedao (Wŭhàn Shì)</v>
      </c>
    </row>
    <row r="1220" spans="1:16" x14ac:dyDescent="0.25">
      <c r="A1220" t="s">
        <v>2805</v>
      </c>
      <c r="B1220" t="str">
        <f>IF(COUNTIF(A:A,A1220)&gt;1,_xlfn.CONCAT(A1220," (",N1220,")"),A1220)</f>
        <v>Xīnhé Zhèn</v>
      </c>
      <c r="C1220" t="str">
        <f>IF(COUNTIF(B:B,B1220)&gt;1,_xlfn.CONCAT(A1220," (",M1220,")"),B1220)</f>
        <v>Xīnhé Zhèn</v>
      </c>
      <c r="D1220" t="s">
        <v>2806</v>
      </c>
      <c r="E1220" t="s">
        <v>256</v>
      </c>
      <c r="F1220" t="str">
        <f>_xlfn.CONCAT(D1220,", ",H1220,", ",I1220,", ","湖北省")</f>
        <v>新河镇, 汉川市, 孝感市, 湖北省</v>
      </c>
      <c r="G1220">
        <v>62096</v>
      </c>
      <c r="H1220" t="s">
        <v>233</v>
      </c>
      <c r="I1220" t="s">
        <v>230</v>
      </c>
      <c r="J1220">
        <f>VLOOKUP(F1220,[1]!china_towns_second__2[[Column1]:[Y]],3,FALSE)</f>
        <v>30.711538795491599</v>
      </c>
      <c r="K1220">
        <f>VLOOKUP(F1220,[1]!china_towns_second__2[[Column1]:[Y]],2,FALSE)</f>
        <v>113.88730959999999</v>
      </c>
      <c r="L1220" t="s">
        <v>5123</v>
      </c>
      <c r="M1220" t="str">
        <f>VLOOKUP(H1220,CHOOSE({1,2},Table18[Native],Table18[Name]),2,0)</f>
        <v>Hànchuān Shì</v>
      </c>
      <c r="N1220" t="str">
        <f>VLOOKUP(I1220,CHOOSE({1,2},Table18[Native],Table18[Name]),2,0)</f>
        <v>Xiàogăn Shì</v>
      </c>
      <c r="O1220" t="str">
        <f>_xlfn.CONCAT(L1220," (",N1220,")")</f>
        <v>Xinhe Zhen (Xiàogăn Shì)</v>
      </c>
      <c r="P1220" s="12" t="str">
        <f>IF(COUNTIF(O:O,O1220)&gt;1,_xlfn.CONCAT(L1220," (",M1220,")"),O1220)</f>
        <v>Xinhe Zhen (Xiàogăn Shì)</v>
      </c>
    </row>
    <row r="1221" spans="1:16" x14ac:dyDescent="0.25">
      <c r="A1221" t="s">
        <v>2807</v>
      </c>
      <c r="B1221" t="str">
        <f>IF(COUNTIF(A:A,A1221)&gt;1,_xlfn.CONCAT(A1221," (",N1221,")"),A1221)</f>
        <v>Xīnhuá Jiēdào</v>
      </c>
      <c r="C1221" t="str">
        <f>IF(COUNTIF(B:B,B1221)&gt;1,_xlfn.CONCAT(A1221," (",M1221,")"),B1221)</f>
        <v>Xīnhuá Jiēdào</v>
      </c>
      <c r="D1221" t="s">
        <v>2808</v>
      </c>
      <c r="E1221" t="s">
        <v>270</v>
      </c>
      <c r="F1221" t="str">
        <f>_xlfn.CONCAT(D1221,", ",H1221,", ",I1221,", ","湖北省")</f>
        <v>新华街道, 孝南区, 孝感市, 湖北省</v>
      </c>
      <c r="G1221">
        <v>72659</v>
      </c>
      <c r="H1221" t="s">
        <v>235</v>
      </c>
      <c r="I1221" t="s">
        <v>230</v>
      </c>
      <c r="J1221" t="e">
        <f>VLOOKUP(F1221,[1]!china_towns_second__2[[Column1]:[Y]],3,FALSE)</f>
        <v>#N/A</v>
      </c>
      <c r="K1221" t="e">
        <f>VLOOKUP(F1221,[1]!china_towns_second__2[[Column1]:[Y]],2,FALSE)</f>
        <v>#N/A</v>
      </c>
      <c r="L1221" t="s">
        <v>5124</v>
      </c>
      <c r="M1221" t="str">
        <f>VLOOKUP(H1221,CHOOSE({1,2},Table18[Native],Table18[Name]),2,0)</f>
        <v>Xiàonán Qū</v>
      </c>
      <c r="N1221" t="str">
        <f>VLOOKUP(I1221,CHOOSE({1,2},Table18[Native],Table18[Name]),2,0)</f>
        <v>Xiàogăn Shì</v>
      </c>
      <c r="O1221" t="str">
        <f>_xlfn.CONCAT(L1221," (",N1221,")")</f>
        <v>Xinhua Jiedao (Xiàogăn Shì)</v>
      </c>
      <c r="P1221" s="12" t="str">
        <f>IF(COUNTIF(O:O,O1221)&gt;1,_xlfn.CONCAT(L1221," (",M1221,")"),O1221)</f>
        <v>Xinhua Jiedao (Xiàogăn Shì)</v>
      </c>
    </row>
    <row r="1222" spans="1:16" x14ac:dyDescent="0.25">
      <c r="A1222" t="s">
        <v>2575</v>
      </c>
      <c r="B1222" t="str">
        <f>IF(COUNTIF(A:A,A1222)&gt;1,_xlfn.CONCAT(A1222," (",N1222,")"),A1222)</f>
        <v>Xīnhuá Zhèn</v>
      </c>
      <c r="C1222" t="str">
        <f>IF(COUNTIF(B:B,B1222)&gt;1,_xlfn.CONCAT(A1222," (",M1222,")"),B1222)</f>
        <v>Xīnhuá Zhèn</v>
      </c>
      <c r="D1222" t="s">
        <v>2576</v>
      </c>
      <c r="E1222" t="s">
        <v>256</v>
      </c>
      <c r="F1222" t="str">
        <f>_xlfn.CONCAT(D1222,", ",H1222,", ",I1222,", ","湖北省")</f>
        <v>新华镇, 神农架林区, 湖北省省直辖县级行政区划, 湖北省</v>
      </c>
      <c r="G1222">
        <v>3688</v>
      </c>
      <c r="H1222" t="s">
        <v>168</v>
      </c>
      <c r="I1222" t="s">
        <v>166</v>
      </c>
      <c r="J1222">
        <f>VLOOKUP(F1222,[1]!china_towns_second__2[[Column1]:[Y]],3,FALSE)</f>
        <v>31.587699251653099</v>
      </c>
      <c r="K1222">
        <f>VLOOKUP(F1222,[1]!china_towns_second__2[[Column1]:[Y]],2,FALSE)</f>
        <v>110.8534203</v>
      </c>
      <c r="L1222" t="s">
        <v>5000</v>
      </c>
      <c r="M1222" t="str">
        <f>VLOOKUP(H1222,CHOOSE({1,2},Table18[Native],Table18[Name]),2,0)</f>
        <v>Shénnóngjià Lín Qū</v>
      </c>
      <c r="N1222" t="str">
        <f>VLOOKUP(I1222,CHOOSE({1,2},Table18[Native],Table18[Name]),2,0)</f>
        <v>Húbĕi Shĕngzhíxiáxiàn Jíxíngzhèng Qūhuà</v>
      </c>
      <c r="O1222" t="str">
        <f>_xlfn.CONCAT(L1222," (",N1222,")")</f>
        <v>Xinhua Zhen (Húbĕi Shĕngzhíxiáxiàn Jíxíngzhèng Qūhuà)</v>
      </c>
      <c r="P1222" s="12" t="str">
        <f>IF(COUNTIF(O:O,O1222)&gt;1,_xlfn.CONCAT(L1222," (",M1222,")"),O1222)</f>
        <v>Xinhua Zhen (Húbĕi Shĕngzhíxiáxiàn Jíxíngzhèng Qūhuà)</v>
      </c>
    </row>
    <row r="1223" spans="1:16" x14ac:dyDescent="0.25">
      <c r="A1223" t="s">
        <v>2029</v>
      </c>
      <c r="B1223" t="str">
        <f>IF(COUNTIF(A:A,A1223)&gt;1,_xlfn.CONCAT(A1223," (",N1223,")"),A1223)</f>
        <v>Xīnhuájiē Jiēdào</v>
      </c>
      <c r="C1223" t="str">
        <f>IF(COUNTIF(B:B,B1223)&gt;1,_xlfn.CONCAT(A1223," (",M1223,")"),B1223)</f>
        <v>Xīnhuájiē Jiēdào</v>
      </c>
      <c r="D1223" t="s">
        <v>2030</v>
      </c>
      <c r="E1223" t="s">
        <v>270</v>
      </c>
      <c r="F1223" t="str">
        <f>_xlfn.CONCAT(D1223,", ",H1223,", ",I1223,", ","湖北省")</f>
        <v>新华街街道, 江汉区, 武汉市, 湖北省</v>
      </c>
      <c r="G1223">
        <v>40765</v>
      </c>
      <c r="H1223" t="s">
        <v>207</v>
      </c>
      <c r="I1223" t="s">
        <v>199</v>
      </c>
      <c r="J1223">
        <f>VLOOKUP(F1223,[1]!china_towns_second__2[[Column1]:[Y]],3,FALSE)</f>
        <v>30.589009469915599</v>
      </c>
      <c r="K1223">
        <f>VLOOKUP(F1223,[1]!china_towns_second__2[[Column1]:[Y]],2,FALSE)</f>
        <v>114.271828</v>
      </c>
      <c r="L1223" t="s">
        <v>4712</v>
      </c>
      <c r="M1223" t="str">
        <f>VLOOKUP(H1223,CHOOSE({1,2},Table18[Native],Table18[Name]),2,0)</f>
        <v>Jiānghàn Qū</v>
      </c>
      <c r="N1223" t="str">
        <f>VLOOKUP(I1223,CHOOSE({1,2},Table18[Native],Table18[Name]),2,0)</f>
        <v>Wŭhàn Shì</v>
      </c>
      <c r="O1223" t="str">
        <f>_xlfn.CONCAT(L1223," (",N1223,")")</f>
        <v>Xinhuajie Jiedao (Wŭhàn Shì)</v>
      </c>
      <c r="P1223" s="12" t="str">
        <f>IF(COUNTIF(O:O,O1223)&gt;1,_xlfn.CONCAT(L1223," (",M1223,")"),O1223)</f>
        <v>Xinhuajie Jiedao (Wŭhàn Shì)</v>
      </c>
    </row>
    <row r="1224" spans="1:16" x14ac:dyDescent="0.25">
      <c r="A1224" t="s">
        <v>1316</v>
      </c>
      <c r="B1224" t="str">
        <f>IF(COUNTIF(A:A,A1224)&gt;1,_xlfn.CONCAT(A1224," (",N1224,")"),A1224)</f>
        <v>Xīnjiāngkŏu Zhèn</v>
      </c>
      <c r="C1224" t="str">
        <f>IF(COUNTIF(B:B,B1224)&gt;1,_xlfn.CONCAT(A1224," (",M1224,")"),B1224)</f>
        <v>Xīnjiāngkŏu Zhèn</v>
      </c>
      <c r="D1224" t="s">
        <v>1317</v>
      </c>
      <c r="E1224" t="s">
        <v>256</v>
      </c>
      <c r="F1224" t="str">
        <f>_xlfn.CONCAT(D1224,", ",H1224,", ",I1224,", ","湖北省")</f>
        <v>新江口镇, 松滋市, 荆州市, 湖北省</v>
      </c>
      <c r="G1224">
        <v>135923</v>
      </c>
      <c r="H1224" t="s">
        <v>185</v>
      </c>
      <c r="I1224" t="s">
        <v>177</v>
      </c>
      <c r="J1224">
        <f>VLOOKUP(F1224,[1]!china_towns_second__2[[Column1]:[Y]],3,FALSE)</f>
        <v>30.1768661018511</v>
      </c>
      <c r="K1224">
        <f>VLOOKUP(F1224,[1]!china_towns_second__2[[Column1]:[Y]],2,FALSE)</f>
        <v>111.71743069999999</v>
      </c>
      <c r="L1224" t="s">
        <v>4342</v>
      </c>
      <c r="M1224" t="str">
        <f>VLOOKUP(H1224,CHOOSE({1,2},Table18[Native],Table18[Name]),2,0)</f>
        <v>Sōngzī Shì</v>
      </c>
      <c r="N1224" t="str">
        <f>VLOOKUP(I1224,CHOOSE({1,2},Table18[Native],Table18[Name]),2,0)</f>
        <v>Jīngzhōu Shì</v>
      </c>
      <c r="O1224" t="str">
        <f>_xlfn.CONCAT(L1224," (",N1224,")")</f>
        <v>Xinjiangkou Zhen (Jīngzhōu Shì)</v>
      </c>
      <c r="P1224" s="12" t="str">
        <f>IF(COUNTIF(O:O,O1224)&gt;1,_xlfn.CONCAT(L1224," (",M1224,")"),O1224)</f>
        <v>Xinjiangkou Zhen (Jīngzhōu Shì)</v>
      </c>
    </row>
    <row r="1225" spans="1:16" x14ac:dyDescent="0.25">
      <c r="A1225" t="s">
        <v>1720</v>
      </c>
      <c r="B1225" t="str">
        <f>IF(COUNTIF(A:A,A1225)&gt;1,_xlfn.CONCAT(A1225," (",N1225,")"),A1225)</f>
        <v>Xīnjiē Zhèn (Suízhōu Shì)</v>
      </c>
      <c r="C1225" t="str">
        <f>IF(COUNTIF(B:B,B1225)&gt;1,_xlfn.CONCAT(A1225," (",M1225,")"),B1225)</f>
        <v>Xīnjiē Zhèn (Suízhōu Shì)</v>
      </c>
      <c r="D1225" t="s">
        <v>1721</v>
      </c>
      <c r="E1225" t="s">
        <v>256</v>
      </c>
      <c r="F1225" t="str">
        <f>_xlfn.CONCAT(D1225,", ",H1225,", ",I1225,", ","湖北省")</f>
        <v>新街镇, 随县, 随州市, 湖北省</v>
      </c>
      <c r="G1225">
        <v>36106</v>
      </c>
      <c r="H1225" t="s">
        <v>197</v>
      </c>
      <c r="I1225" t="s">
        <v>195</v>
      </c>
      <c r="J1225">
        <f>VLOOKUP(F1225,[1]!china_towns_second__2[[Column1]:[Y]],3,FALSE)</f>
        <v>31.829420874504901</v>
      </c>
      <c r="K1225">
        <f>VLOOKUP(F1225,[1]!china_towns_second__2[[Column1]:[Y]],2,FALSE)</f>
        <v>113.2126311</v>
      </c>
      <c r="L1225" t="s">
        <v>4554</v>
      </c>
      <c r="M1225" t="str">
        <f>VLOOKUP(H1225,CHOOSE({1,2},Table18[Native],Table18[Name]),2,0)</f>
        <v>Suí Xiàn</v>
      </c>
      <c r="N1225" t="str">
        <f>VLOOKUP(I1225,CHOOSE({1,2},Table18[Native],Table18[Name]),2,0)</f>
        <v>Suízhōu Shì</v>
      </c>
      <c r="O1225" t="str">
        <f>_xlfn.CONCAT(L1225," (",N1225,")")</f>
        <v>Xinjie Zhen (Suizhou Shi) (Suízhōu Shì)</v>
      </c>
      <c r="P1225" s="12" t="str">
        <f>IF(COUNTIF(O:O,O1225)&gt;1,_xlfn.CONCAT(L1225," (",M1225,")"),O1225)</f>
        <v>Xinjie Zhen (Suizhou Shi) (Suízhōu Shì)</v>
      </c>
    </row>
    <row r="1226" spans="1:16" x14ac:dyDescent="0.25">
      <c r="A1226" t="s">
        <v>1720</v>
      </c>
      <c r="B1226" t="str">
        <f>IF(COUNTIF(A:A,A1226)&gt;1,_xlfn.CONCAT(A1226," (",N1226,")"),A1226)</f>
        <v>Xīnjiē Zhèn (Xiánníng Shì)</v>
      </c>
      <c r="C1226" t="str">
        <f>IF(COUNTIF(B:B,B1226)&gt;1,_xlfn.CONCAT(A1226," (",M1226,")"),B1226)</f>
        <v>Xīnjiē Zhèn (Xiánníng Shì)</v>
      </c>
      <c r="D1226" t="s">
        <v>1721</v>
      </c>
      <c r="E1226" t="s">
        <v>256</v>
      </c>
      <c r="F1226" t="str">
        <f>_xlfn.CONCAT(D1226,", ",H1226,", ",I1226,", ","湖北省")</f>
        <v>新街镇, 嘉鱼县, 咸宁市, 湖北省</v>
      </c>
      <c r="G1226">
        <v>22995</v>
      </c>
      <c r="H1226" t="s">
        <v>226</v>
      </c>
      <c r="I1226" t="s">
        <v>223</v>
      </c>
      <c r="J1226">
        <f>VLOOKUP(F1226,[1]!china_towns_second__2[[Column1]:[Y]],3,FALSE)</f>
        <v>30.013594706662101</v>
      </c>
      <c r="K1226">
        <f>VLOOKUP(F1226,[1]!china_towns_second__2[[Column1]:[Y]],2,FALSE)</f>
        <v>114.00162419999999</v>
      </c>
      <c r="L1226" t="s">
        <v>4817</v>
      </c>
      <c r="M1226" t="str">
        <f>VLOOKUP(H1226,CHOOSE({1,2},Table18[Native],Table18[Name]),2,0)</f>
        <v>Jiāyú Xiàn</v>
      </c>
      <c r="N1226" t="str">
        <f>VLOOKUP(I1226,CHOOSE({1,2},Table18[Native],Table18[Name]),2,0)</f>
        <v>Xiánníng Shì</v>
      </c>
      <c r="O1226" t="str">
        <f>_xlfn.CONCAT(L1226," (",N1226,")")</f>
        <v>Xinjie Zhen (Xianning Shi) (Xiánníng Shì)</v>
      </c>
      <c r="P1226" s="12" t="str">
        <f>IF(COUNTIF(O:O,O1226)&gt;1,_xlfn.CONCAT(L1226," (",M1226,")"),O1226)</f>
        <v>Xinjie Zhen (Xianning Shi) (Xiánníng Shì)</v>
      </c>
    </row>
    <row r="1227" spans="1:16" x14ac:dyDescent="0.25">
      <c r="A1227" t="s">
        <v>787</v>
      </c>
      <c r="B1227" t="str">
        <f>IF(COUNTIF(A:A,A1227)&gt;1,_xlfn.CONCAT(A1227," (",N1227,")"),A1227)</f>
        <v>Xīnkāi Zhèn</v>
      </c>
      <c r="C1227" t="str">
        <f>IF(COUNTIF(B:B,B1227)&gt;1,_xlfn.CONCAT(A1227," (",M1227,")"),B1227)</f>
        <v>Xīnkāi Zhèn</v>
      </c>
      <c r="D1227" t="s">
        <v>788</v>
      </c>
      <c r="E1227" t="s">
        <v>256</v>
      </c>
      <c r="F1227" t="str">
        <f>_xlfn.CONCAT(D1227,", ",H1227,", ",I1227,", ","湖北省")</f>
        <v>新开镇, 黄梅县, 黄冈市, 湖北省</v>
      </c>
      <c r="G1227">
        <v>55883</v>
      </c>
      <c r="H1227" t="s">
        <v>150</v>
      </c>
      <c r="I1227" t="s">
        <v>148</v>
      </c>
      <c r="J1227">
        <f>VLOOKUP(F1227,[1]!china_towns_second__2[[Column1]:[Y]],3,FALSE)</f>
        <v>29.803737222799999</v>
      </c>
      <c r="K1227">
        <f>VLOOKUP(F1227,[1]!china_towns_second__2[[Column1]:[Y]],2,FALSE)</f>
        <v>115.81572559999999</v>
      </c>
      <c r="L1227" t="s">
        <v>4085</v>
      </c>
      <c r="M1227" t="str">
        <f>VLOOKUP(H1227,CHOOSE({1,2},Table18[Native],Table18[Name]),2,0)</f>
        <v>Huángméi Xiàn</v>
      </c>
      <c r="N1227" t="str">
        <f>VLOOKUP(I1227,CHOOSE({1,2},Table18[Native],Table18[Name]),2,0)</f>
        <v>Huánggāng Shì</v>
      </c>
      <c r="O1227" t="str">
        <f>_xlfn.CONCAT(L1227," (",N1227,")")</f>
        <v>Xinkai Zhen (Huánggāng Shì)</v>
      </c>
      <c r="P1227" s="12" t="str">
        <f>IF(COUNTIF(O:O,O1227)&gt;1,_xlfn.CONCAT(L1227," (",M1227,")"),O1227)</f>
        <v>Xinkai Zhen (Huánggāng Shì)</v>
      </c>
    </row>
    <row r="1228" spans="1:16" x14ac:dyDescent="0.25">
      <c r="A1228" t="s">
        <v>469</v>
      </c>
      <c r="B1228" t="str">
        <f>IF(COUNTIF(A:A,A1228)&gt;1,_xlfn.CONCAT(A1228," (",N1228,")"),A1228)</f>
        <v>Xìnlíng Zhèn</v>
      </c>
      <c r="C1228" t="str">
        <f>IF(COUNTIF(B:B,B1228)&gt;1,_xlfn.CONCAT(A1228," (",M1228,")"),B1228)</f>
        <v>Xìnlíng Zhèn</v>
      </c>
      <c r="D1228" t="s">
        <v>470</v>
      </c>
      <c r="E1228" t="s">
        <v>256</v>
      </c>
      <c r="F1228" t="str">
        <f>_xlfn.CONCAT(D1228,", ",H1228,", ",I1228,", ","湖北省")</f>
        <v>信陵镇, 巴东县, 恩施土家族苗族自治州, 湖北省</v>
      </c>
      <c r="G1228">
        <v>60831</v>
      </c>
      <c r="H1228" t="s">
        <v>136</v>
      </c>
      <c r="I1228" t="s">
        <v>135</v>
      </c>
      <c r="J1228">
        <f>VLOOKUP(F1228,[1]!china_towns_second__2[[Column1]:[Y]],3,FALSE)</f>
        <v>31.0141961871579</v>
      </c>
      <c r="K1228">
        <f>VLOOKUP(F1228,[1]!china_towns_second__2[[Column1]:[Y]],2,FALSE)</f>
        <v>110.3699132</v>
      </c>
      <c r="L1228" t="s">
        <v>3925</v>
      </c>
      <c r="M1228" t="str">
        <f>VLOOKUP(H1228,CHOOSE({1,2},Table18[Native],Table18[Name]),2,0)</f>
        <v>Bādōng Xiàn</v>
      </c>
      <c r="N1228" t="str">
        <f>VLOOKUP(I1228,CHOOSE({1,2},Table18[Native],Table18[Name]),2,0)</f>
        <v>Ēnshī Tŭjiāzú Miáozú Zìzhìzhōu</v>
      </c>
      <c r="O1228" t="str">
        <f>_xlfn.CONCAT(L1228," (",N1228,")")</f>
        <v>Xinling Zhen (Ēnshī Tŭjiāzú Miáozú Zìzhìzhōu)</v>
      </c>
      <c r="P1228" s="12" t="str">
        <f>IF(COUNTIF(O:O,O1228)&gt;1,_xlfn.CONCAT(L1228," (",M1228,")"),O1228)</f>
        <v>Xinling Zhen (Ēnshī Tŭjiāzú Miáozú Zìzhìzhōu)</v>
      </c>
    </row>
    <row r="1229" spans="1:16" x14ac:dyDescent="0.25">
      <c r="A1229" t="s">
        <v>298</v>
      </c>
      <c r="B1229" t="str">
        <f>IF(COUNTIF(A:A,A1229)&gt;1,_xlfn.CONCAT(A1229," (",N1229,")"),A1229)</f>
        <v>Xīnmiào Zhèn</v>
      </c>
      <c r="C1229" t="str">
        <f>IF(COUNTIF(B:B,B1229)&gt;1,_xlfn.CONCAT(A1229," (",M1229,")"),B1229)</f>
        <v>Xīnmiào Zhèn</v>
      </c>
      <c r="D1229" t="s">
        <v>299</v>
      </c>
      <c r="E1229" t="s">
        <v>256</v>
      </c>
      <c r="F1229" t="str">
        <f>_xlfn.CONCAT(D1229,", ",H1229,", ",I1229,", ","湖北省")</f>
        <v>新庙镇, 鄂城区, 鄂州市, 湖北省</v>
      </c>
      <c r="G1229">
        <v>20133</v>
      </c>
      <c r="H1229" t="s">
        <v>145</v>
      </c>
      <c r="I1229" t="s">
        <v>144</v>
      </c>
      <c r="J1229">
        <f>VLOOKUP(F1229,[1]!china_towns_second__2[[Column1]:[Y]],3,FALSE)</f>
        <v>30.367735325799998</v>
      </c>
      <c r="K1229">
        <f>VLOOKUP(F1229,[1]!china_towns_second__2[[Column1]:[Y]],2,FALSE)</f>
        <v>114.9192496</v>
      </c>
      <c r="L1229" t="s">
        <v>3840</v>
      </c>
      <c r="M1229" t="str">
        <f>VLOOKUP(H1229,CHOOSE({1,2},Table18[Native],Table18[Name]),2,0)</f>
        <v>Èchéng Qū</v>
      </c>
      <c r="N1229" t="str">
        <f>VLOOKUP(I1229,CHOOSE({1,2},Table18[Native],Table18[Name]),2,0)</f>
        <v>Èzhōu Shì</v>
      </c>
      <c r="O1229" t="str">
        <f>_xlfn.CONCAT(L1229," (",N1229,")")</f>
        <v>Xinmiao Zhen (Èzhōu Shì)</v>
      </c>
      <c r="P1229" s="12" t="str">
        <f>IF(COUNTIF(O:O,O1229)&gt;1,_xlfn.CONCAT(L1229," (",M1229,")"),O1229)</f>
        <v>Xinmiao Zhen (Èzhōu Shì)</v>
      </c>
    </row>
    <row r="1230" spans="1:16" x14ac:dyDescent="0.25">
      <c r="A1230" t="s">
        <v>2809</v>
      </c>
      <c r="B1230" t="str">
        <f>IF(COUNTIF(A:A,A1230)&gt;1,_xlfn.CONCAT(A1230," (",N1230,")"),A1230)</f>
        <v>Xīnpū Zhèn</v>
      </c>
      <c r="C1230" t="str">
        <f>IF(COUNTIF(B:B,B1230)&gt;1,_xlfn.CONCAT(A1230," (",M1230,")"),B1230)</f>
        <v>Xīnpū Zhèn</v>
      </c>
      <c r="D1230" t="s">
        <v>2810</v>
      </c>
      <c r="E1230" t="s">
        <v>256</v>
      </c>
      <c r="F1230" t="str">
        <f>_xlfn.CONCAT(D1230,", ",H1230,", ",I1230,", ","湖北省")</f>
        <v>新铺镇, 孝南区, 孝感市, 湖北省</v>
      </c>
      <c r="G1230">
        <v>26990</v>
      </c>
      <c r="H1230" t="s">
        <v>235</v>
      </c>
      <c r="I1230" t="s">
        <v>230</v>
      </c>
      <c r="J1230">
        <f>VLOOKUP(F1230,[1]!china_towns_second__2[[Column1]:[Y]],3,FALSE)</f>
        <v>30.980864697008201</v>
      </c>
      <c r="K1230">
        <f>VLOOKUP(F1230,[1]!china_towns_second__2[[Column1]:[Y]],2,FALSE)</f>
        <v>113.9739488</v>
      </c>
      <c r="L1230" t="s">
        <v>5125</v>
      </c>
      <c r="M1230" t="str">
        <f>VLOOKUP(H1230,CHOOSE({1,2},Table18[Native],Table18[Name]),2,0)</f>
        <v>Xiàonán Qū</v>
      </c>
      <c r="N1230" t="str">
        <f>VLOOKUP(I1230,CHOOSE({1,2},Table18[Native],Table18[Name]),2,0)</f>
        <v>Xiàogăn Shì</v>
      </c>
      <c r="O1230" t="str">
        <f>_xlfn.CONCAT(L1230," (",N1230,")")</f>
        <v>Xinpu Zhen (Xiàogăn Shì)</v>
      </c>
      <c r="P1230" s="12" t="str">
        <f>IF(COUNTIF(O:O,O1230)&gt;1,_xlfn.CONCAT(L1230," (",M1230,")"),O1230)</f>
        <v>Xinpu Zhen (Xiàogăn Shì)</v>
      </c>
    </row>
    <row r="1231" spans="1:16" x14ac:dyDescent="0.25">
      <c r="A1231" t="s">
        <v>1074</v>
      </c>
      <c r="B1231" t="str">
        <f>IF(COUNTIF(A:A,A1231)&gt;1,_xlfn.CONCAT(A1231," (",N1231,")"),A1231)</f>
        <v>Xīnshì Jiēdào</v>
      </c>
      <c r="C1231" t="str">
        <f>IF(COUNTIF(B:B,B1231)&gt;1,_xlfn.CONCAT(A1231," (",M1231,")"),B1231)</f>
        <v>Xīnshì Jiēdào</v>
      </c>
      <c r="D1231" t="s">
        <v>1075</v>
      </c>
      <c r="E1231" t="s">
        <v>270</v>
      </c>
      <c r="F1231" t="str">
        <f>_xlfn.CONCAT(D1231,", ",H1231,", ",I1231,", ","湖北省")</f>
        <v>新市街道, 京山市, 荆门市, 湖北省</v>
      </c>
      <c r="G1231">
        <v>143186</v>
      </c>
      <c r="H1231" t="s">
        <v>174</v>
      </c>
      <c r="I1231" t="s">
        <v>171</v>
      </c>
      <c r="J1231" t="e">
        <f>VLOOKUP(F1231,[1]!china_towns_second__2[[Column1]:[Y]],3,FALSE)</f>
        <v>#N/A</v>
      </c>
      <c r="K1231" t="e">
        <f>VLOOKUP(F1231,[1]!china_towns_second__2[[Column1]:[Y]],2,FALSE)</f>
        <v>#N/A</v>
      </c>
      <c r="L1231" t="s">
        <v>4220</v>
      </c>
      <c r="M1231" t="str">
        <f>VLOOKUP(H1231,CHOOSE({1,2},Table18[Native],Table18[Name]),2,0)</f>
        <v>Jīngshān Shì</v>
      </c>
      <c r="N1231" t="str">
        <f>VLOOKUP(I1231,CHOOSE({1,2},Table18[Native],Table18[Name]),2,0)</f>
        <v>Jīngmén Shì</v>
      </c>
      <c r="O1231" t="str">
        <f>_xlfn.CONCAT(L1231," (",N1231,")")</f>
        <v>Xinshi Jiedao (Jīngmén Shì)</v>
      </c>
      <c r="P1231" s="12" t="str">
        <f>IF(COUNTIF(O:O,O1231)&gt;1,_xlfn.CONCAT(L1231," (",M1231,")"),O1231)</f>
        <v>Xinshi Jiedao (Jīngmén Shì)</v>
      </c>
    </row>
    <row r="1232" spans="1:16" x14ac:dyDescent="0.25">
      <c r="A1232" t="s">
        <v>2403</v>
      </c>
      <c r="B1232" t="str">
        <f>IF(COUNTIF(A:A,A1232)&gt;1,_xlfn.CONCAT(A1232," (",N1232,")"),A1232)</f>
        <v>Xīnshì Zhèn</v>
      </c>
      <c r="C1232" t="str">
        <f>IF(COUNTIF(B:B,B1232)&gt;1,_xlfn.CONCAT(A1232," (",M1232,")"),B1232)</f>
        <v>Xīnshì Zhèn</v>
      </c>
      <c r="D1232" t="s">
        <v>2404</v>
      </c>
      <c r="E1232" t="s">
        <v>256</v>
      </c>
      <c r="F1232" t="str">
        <f>_xlfn.CONCAT(D1232,", ",H1232,", ",I1232,", ","湖北省")</f>
        <v>新市镇, 枣阳市, 襄阳市, 湖北省</v>
      </c>
      <c r="G1232">
        <v>48362</v>
      </c>
      <c r="H1232" t="s">
        <v>222</v>
      </c>
      <c r="I1232" t="s">
        <v>213</v>
      </c>
      <c r="J1232">
        <f>VLOOKUP(F1232,[1]!china_towns_second__2[[Column1]:[Y]],3,FALSE)</f>
        <v>32.3412161332813</v>
      </c>
      <c r="K1232">
        <f>VLOOKUP(F1232,[1]!china_towns_second__2[[Column1]:[Y]],2,FALSE)</f>
        <v>112.9814834</v>
      </c>
      <c r="L1232" t="s">
        <v>4914</v>
      </c>
      <c r="M1232" t="str">
        <f>VLOOKUP(H1232,CHOOSE({1,2},Table18[Native],Table18[Name]),2,0)</f>
        <v>Zăoyáng Shì</v>
      </c>
      <c r="N1232" t="str">
        <f>VLOOKUP(I1232,CHOOSE({1,2},Table18[Native],Table18[Name]),2,0)</f>
        <v>Xiāngyáng Shì</v>
      </c>
      <c r="O1232" t="str">
        <f>_xlfn.CONCAT(L1232," (",N1232,")")</f>
        <v>Xinshi Zhen (Xiāngyáng Shì)</v>
      </c>
      <c r="P1232" s="12" t="str">
        <f>IF(COUNTIF(O:O,O1232)&gt;1,_xlfn.CONCAT(L1232," (",M1232,")"),O1232)</f>
        <v>Xinshi Zhen (Xiāngyáng Shì)</v>
      </c>
    </row>
    <row r="1233" spans="1:16" x14ac:dyDescent="0.25">
      <c r="A1233" t="s">
        <v>1318</v>
      </c>
      <c r="B1233" t="str">
        <f>IF(COUNTIF(A:A,A1233)&gt;1,_xlfn.CONCAT(A1233," (",N1233,")"),A1233)</f>
        <v>Xīntān Zhèn</v>
      </c>
      <c r="C1233" t="str">
        <f>IF(COUNTIF(B:B,B1233)&gt;1,_xlfn.CONCAT(A1233," (",M1233,")"),B1233)</f>
        <v>Xīntān Zhèn</v>
      </c>
      <c r="D1233" t="s">
        <v>1319</v>
      </c>
      <c r="E1233" t="s">
        <v>256</v>
      </c>
      <c r="F1233" t="str">
        <f>_xlfn.CONCAT(D1233,", ",H1233,", ",I1233,", ","湖北省")</f>
        <v>新滩镇, 洪湖市, 荆州市, 湖北省</v>
      </c>
      <c r="G1233">
        <v>35496</v>
      </c>
      <c r="H1233" t="s">
        <v>179</v>
      </c>
      <c r="I1233" t="s">
        <v>177</v>
      </c>
      <c r="J1233">
        <f>VLOOKUP(F1233,[1]!china_towns_second__2[[Column1]:[Y]],3,FALSE)</f>
        <v>30.149166354087502</v>
      </c>
      <c r="K1233">
        <f>VLOOKUP(F1233,[1]!china_towns_second__2[[Column1]:[Y]],2,FALSE)</f>
        <v>113.88113869999999</v>
      </c>
      <c r="L1233" t="s">
        <v>4343</v>
      </c>
      <c r="M1233" t="str">
        <f>VLOOKUP(H1233,CHOOSE({1,2},Table18[Native],Table18[Name]),2,0)</f>
        <v>Hónghú Shì</v>
      </c>
      <c r="N1233" t="str">
        <f>VLOOKUP(I1233,CHOOSE({1,2},Table18[Native],Table18[Name]),2,0)</f>
        <v>Jīngzhōu Shì</v>
      </c>
      <c r="O1233" t="str">
        <f>_xlfn.CONCAT(L1233," (",N1233,")")</f>
        <v>Xintan Zhen (Jīngzhōu Shì)</v>
      </c>
      <c r="P1233" s="12" t="str">
        <f>IF(COUNTIF(O:O,O1233)&gt;1,_xlfn.CONCAT(L1233," (",M1233,")"),O1233)</f>
        <v>Xintan Zhen (Jīngzhōu Shì)</v>
      </c>
    </row>
    <row r="1234" spans="1:16" x14ac:dyDescent="0.25">
      <c r="A1234" t="s">
        <v>471</v>
      </c>
      <c r="B1234" t="str">
        <f>IF(COUNTIF(A:A,A1234)&gt;1,_xlfn.CONCAT(A1234," (",N1234,")"),A1234)</f>
        <v>Xīntáng Xiāng</v>
      </c>
      <c r="C1234" t="str">
        <f>IF(COUNTIF(B:B,B1234)&gt;1,_xlfn.CONCAT(A1234," (",M1234,")"),B1234)</f>
        <v>Xīntáng Xiāng</v>
      </c>
      <c r="D1234" t="s">
        <v>472</v>
      </c>
      <c r="E1234" t="s">
        <v>285</v>
      </c>
      <c r="F1234" t="str">
        <f>_xlfn.CONCAT(D1234,", ",H1234,", ",I1234,", ","湖北省")</f>
        <v>新塘乡, 恩施市, 恩施土家族苗族自治州, 湖北省</v>
      </c>
      <c r="G1234">
        <v>37258</v>
      </c>
      <c r="H1234" t="s">
        <v>137</v>
      </c>
      <c r="I1234" t="s">
        <v>135</v>
      </c>
      <c r="J1234" t="e">
        <f>VLOOKUP(F1234,[1]!china_towns_second__2[[Column1]:[Y]],3,FALSE)</f>
        <v>#N/A</v>
      </c>
      <c r="K1234" t="e">
        <f>VLOOKUP(F1234,[1]!china_towns_second__2[[Column1]:[Y]],2,FALSE)</f>
        <v>#N/A</v>
      </c>
      <c r="L1234" t="s">
        <v>3926</v>
      </c>
      <c r="M1234" t="str">
        <f>VLOOKUP(H1234,CHOOSE({1,2},Table18[Native],Table18[Name]),2,0)</f>
        <v>Ēnshī Shì</v>
      </c>
      <c r="N1234" t="str">
        <f>VLOOKUP(I1234,CHOOSE({1,2},Table18[Native],Table18[Name]),2,0)</f>
        <v>Ēnshī Tŭjiāzú Miáozú Zìzhìzhōu</v>
      </c>
      <c r="O1234" t="str">
        <f>_xlfn.CONCAT(L1234," (",N1234,")")</f>
        <v>Xintang Xiang (Ēnshī Tŭjiāzú Miáozú Zìzhìzhōu)</v>
      </c>
      <c r="P1234" s="12" t="str">
        <f>IF(COUNTIF(O:O,O1234)&gt;1,_xlfn.CONCAT(L1234," (",M1234,")"),O1234)</f>
        <v>Xintang Xiang (Ēnshī Tŭjiāzú Miáozú Zìzhìzhōu)</v>
      </c>
    </row>
    <row r="1235" spans="1:16" x14ac:dyDescent="0.25">
      <c r="A1235" t="s">
        <v>940</v>
      </c>
      <c r="B1235" t="str">
        <f>IF(COUNTIF(A:A,A1235)&gt;1,_xlfn.CONCAT(A1235," (",N1235,")"),A1235)</f>
        <v>Xīnxiàlù Jiēdào</v>
      </c>
      <c r="C1235" t="str">
        <f>IF(COUNTIF(B:B,B1235)&gt;1,_xlfn.CONCAT(A1235," (",M1235,")"),B1235)</f>
        <v>Xīnxiàlù Jiēdào</v>
      </c>
      <c r="D1235" t="s">
        <v>941</v>
      </c>
      <c r="E1235" t="s">
        <v>270</v>
      </c>
      <c r="F1235" t="str">
        <f>_xlfn.CONCAT(D1235,", ",H1235,", ",I1235,", ","湖北省")</f>
        <v>新下陆街道, 下陆区, 黄石市, 湖北省</v>
      </c>
      <c r="G1235">
        <v>57914</v>
      </c>
      <c r="H1235" t="s">
        <v>163</v>
      </c>
      <c r="I1235" t="s">
        <v>159</v>
      </c>
      <c r="J1235" t="e">
        <f>VLOOKUP(F1235,[1]!china_towns_second__2[[Column1]:[Y]],3,FALSE)</f>
        <v>#N/A</v>
      </c>
      <c r="K1235" t="e">
        <f>VLOOKUP(F1235,[1]!china_towns_second__2[[Column1]:[Y]],2,FALSE)</f>
        <v>#N/A</v>
      </c>
      <c r="L1235" t="s">
        <v>4153</v>
      </c>
      <c r="M1235" t="str">
        <f>VLOOKUP(H1235,CHOOSE({1,2},Table18[Native],Table18[Name]),2,0)</f>
        <v>Xiàlù Qū</v>
      </c>
      <c r="N1235" t="str">
        <f>VLOOKUP(I1235,CHOOSE({1,2},Table18[Native],Table18[Name]),2,0)</f>
        <v>Huángshí Shì</v>
      </c>
      <c r="O1235" t="str">
        <f>_xlfn.CONCAT(L1235," (",N1235,")")</f>
        <v>Xinxialu Jiedao (Huángshí Shì)</v>
      </c>
      <c r="P1235" s="12" t="str">
        <f>IF(COUNTIF(O:O,O1235)&gt;1,_xlfn.CONCAT(L1235," (",M1235,")"),O1235)</f>
        <v>Xinxialu Jiedao (Huángshí Shì)</v>
      </c>
    </row>
    <row r="1236" spans="1:16" x14ac:dyDescent="0.25">
      <c r="A1236" t="s">
        <v>2811</v>
      </c>
      <c r="B1236" t="str">
        <f>IF(COUNTIF(A:A,A1236)&gt;1,_xlfn.CONCAT(A1236," (",N1236,")"),A1236)</f>
        <v>Xīnyàn Zhèn</v>
      </c>
      <c r="C1236" t="str">
        <f>IF(COUNTIF(B:B,B1236)&gt;1,_xlfn.CONCAT(A1236," (",M1236,")"),B1236)</f>
        <v>Xīnyàn Zhèn</v>
      </c>
      <c r="D1236" t="s">
        <v>2812</v>
      </c>
      <c r="E1236" t="s">
        <v>256</v>
      </c>
      <c r="F1236" t="str">
        <f>_xlfn.CONCAT(D1236,", ",H1236,", ",I1236,", ","湖北省")</f>
        <v>新堰镇, 汉川市, 孝感市, 湖北省</v>
      </c>
      <c r="G1236">
        <v>32455</v>
      </c>
      <c r="H1236" t="s">
        <v>233</v>
      </c>
      <c r="I1236" t="s">
        <v>230</v>
      </c>
      <c r="J1236">
        <f>VLOOKUP(F1236,[1]!china_towns_second__2[[Column1]:[Y]],3,FALSE)</f>
        <v>30.707276425510699</v>
      </c>
      <c r="K1236">
        <f>VLOOKUP(F1236,[1]!china_towns_second__2[[Column1]:[Y]],2,FALSE)</f>
        <v>113.48987320000001</v>
      </c>
      <c r="L1236" t="s">
        <v>5126</v>
      </c>
      <c r="M1236" t="str">
        <f>VLOOKUP(H1236,CHOOSE({1,2},Table18[Native],Table18[Name]),2,0)</f>
        <v>Hànchuān Shì</v>
      </c>
      <c r="N1236" t="str">
        <f>VLOOKUP(I1236,CHOOSE({1,2},Table18[Native],Table18[Name]),2,0)</f>
        <v>Xiàogăn Shì</v>
      </c>
      <c r="O1236" t="str">
        <f>_xlfn.CONCAT(L1236," (",N1236,")")</f>
        <v>Xinyan Zhen (Xiàogăn Shì)</v>
      </c>
      <c r="P1236" s="12" t="str">
        <f>IF(COUNTIF(O:O,O1236)&gt;1,_xlfn.CONCAT(L1236," (",M1236,")"),O1236)</f>
        <v>Xinyan Zhen (Xiàogăn Shì)</v>
      </c>
    </row>
    <row r="1237" spans="1:16" x14ac:dyDescent="0.25">
      <c r="A1237" t="s">
        <v>2813</v>
      </c>
      <c r="B1237" t="str">
        <f>IF(COUNTIF(A:A,A1237)&gt;1,_xlfn.CONCAT(A1237," (",N1237,")"),A1237)</f>
        <v>Xīnzhà Xiāng</v>
      </c>
      <c r="C1237" t="str">
        <f>IF(COUNTIF(B:B,B1237)&gt;1,_xlfn.CONCAT(A1237," (",M1237,")"),B1237)</f>
        <v>Xīnzhà Xiāng</v>
      </c>
      <c r="D1237" t="s">
        <v>2814</v>
      </c>
      <c r="E1237" t="s">
        <v>285</v>
      </c>
      <c r="F1237" t="str">
        <f>_xlfn.CONCAT(D1237,", ",H1237,", ",I1237,", ","湖北省")</f>
        <v>辛榨乡, 安陆市, 孝感市, 湖北省</v>
      </c>
      <c r="G1237">
        <v>28791</v>
      </c>
      <c r="H1237" t="s">
        <v>231</v>
      </c>
      <c r="I1237" t="s">
        <v>230</v>
      </c>
      <c r="J1237" t="e">
        <f>VLOOKUP(F1237,[1]!china_towns_second__2[[Column1]:[Y]],3,FALSE)</f>
        <v>#N/A</v>
      </c>
      <c r="K1237" t="e">
        <f>VLOOKUP(F1237,[1]!china_towns_second__2[[Column1]:[Y]],2,FALSE)</f>
        <v>#N/A</v>
      </c>
      <c r="L1237" t="s">
        <v>5127</v>
      </c>
      <c r="M1237" t="str">
        <f>VLOOKUP(H1237,CHOOSE({1,2},Table18[Native],Table18[Name]),2,0)</f>
        <v>Ānlù Shì</v>
      </c>
      <c r="N1237" t="str">
        <f>VLOOKUP(I1237,CHOOSE({1,2},Table18[Native],Table18[Name]),2,0)</f>
        <v>Xiàogăn Shì</v>
      </c>
      <c r="O1237" t="str">
        <f>_xlfn.CONCAT(L1237," (",N1237,")")</f>
        <v>Xinzha Xiang (Xiàogăn Shì)</v>
      </c>
      <c r="P1237" s="12" t="str">
        <f>IF(COUNTIF(O:O,O1237)&gt;1,_xlfn.CONCAT(L1237," (",M1237,")"),O1237)</f>
        <v>Xinzha Xiang (Xiàogăn Shì)</v>
      </c>
    </row>
    <row r="1238" spans="1:16" x14ac:dyDescent="0.25">
      <c r="A1238" t="s">
        <v>2031</v>
      </c>
      <c r="B1238" t="str">
        <f>IF(COUNTIF(A:A,A1238)&gt;1,_xlfn.CONCAT(A1238," (",N1238,")"),A1238)</f>
        <v>Xīnzhōu Yuánzhŏngchăng</v>
      </c>
      <c r="C1238" t="str">
        <f>IF(COUNTIF(B:B,B1238)&gt;1,_xlfn.CONCAT(A1238," (",M1238,")"),B1238)</f>
        <v>Xīnzhōu Yuánzhŏngchăng</v>
      </c>
      <c r="D1238" t="s">
        <v>2032</v>
      </c>
      <c r="E1238" t="s">
        <v>267</v>
      </c>
      <c r="F1238" t="str">
        <f>_xlfn.CONCAT(D1238,", ",H1238,", ",I1238,", ","湖北省")</f>
        <v>新洲原种场, 新洲区, 武汉市, 湖北省</v>
      </c>
      <c r="G1238">
        <v>518</v>
      </c>
      <c r="H1238" t="s">
        <v>212</v>
      </c>
      <c r="I1238" t="s">
        <v>199</v>
      </c>
      <c r="J1238">
        <f>VLOOKUP(F1238,[1]!china_towns_second__2[[Column1]:[Y]],3,FALSE)</f>
        <v>30.6179774807839</v>
      </c>
      <c r="K1238">
        <f>VLOOKUP(F1238,[1]!china_towns_second__2[[Column1]:[Y]],2,FALSE)</f>
        <v>114.6116016</v>
      </c>
      <c r="L1238" t="s">
        <v>4713</v>
      </c>
      <c r="M1238" t="str">
        <f>VLOOKUP(H1238,CHOOSE({1,2},Table18[Native],Table18[Name]),2,0)</f>
        <v>Xīnzhōu Qū</v>
      </c>
      <c r="N1238" t="str">
        <f>VLOOKUP(I1238,CHOOSE({1,2},Table18[Native],Table18[Name]),2,0)</f>
        <v>Wŭhàn Shì</v>
      </c>
      <c r="O1238" t="str">
        <f>_xlfn.CONCAT(L1238," (",N1238,")")</f>
        <v>Xinzhou Yuanzhongchang (Wŭhàn Shì)</v>
      </c>
      <c r="P1238" s="12" t="str">
        <f>IF(COUNTIF(O:O,O1238)&gt;1,_xlfn.CONCAT(L1238," (",M1238,")"),O1238)</f>
        <v>Xinzhou Yuanzhongchang (Wŭhàn Shì)</v>
      </c>
    </row>
    <row r="1239" spans="1:16" x14ac:dyDescent="0.25">
      <c r="A1239" t="s">
        <v>1606</v>
      </c>
      <c r="B1239" t="str">
        <f>IF(COUNTIF(A:A,A1239)&gt;1,_xlfn.CONCAT(A1239," (",N1239,")"),A1239)</f>
        <v>Xīnzhōu Zhèn</v>
      </c>
      <c r="C1239" t="str">
        <f>IF(COUNTIF(B:B,B1239)&gt;1,_xlfn.CONCAT(A1239," (",M1239,")"),B1239)</f>
        <v>Xīnzhōu Zhèn</v>
      </c>
      <c r="D1239" t="s">
        <v>1607</v>
      </c>
      <c r="E1239" t="s">
        <v>256</v>
      </c>
      <c r="F1239" t="str">
        <f>_xlfn.CONCAT(D1239,", ",H1239,", ",I1239,", ","湖北省")</f>
        <v>新洲镇, 竹溪县, 十堰市, 湖北省</v>
      </c>
      <c r="G1239">
        <v>19184</v>
      </c>
      <c r="H1239" t="s">
        <v>194</v>
      </c>
      <c r="I1239" t="s">
        <v>186</v>
      </c>
      <c r="J1239">
        <f>VLOOKUP(F1239,[1]!china_towns_second__2[[Column1]:[Y]],3,FALSE)</f>
        <v>32.163840063350001</v>
      </c>
      <c r="K1239">
        <f>VLOOKUP(F1239,[1]!china_towns_second__2[[Column1]:[Y]],2,FALSE)</f>
        <v>110.01386979999999</v>
      </c>
      <c r="L1239" t="s">
        <v>4493</v>
      </c>
      <c r="M1239" t="str">
        <f>VLOOKUP(H1239,CHOOSE({1,2},Table18[Native],Table18[Name]),2,0)</f>
        <v>Zhúxī Xiàn</v>
      </c>
      <c r="N1239" t="str">
        <f>VLOOKUP(I1239,CHOOSE({1,2},Table18[Native],Table18[Name]),2,0)</f>
        <v>Shíyàn Shì</v>
      </c>
      <c r="O1239" t="str">
        <f>_xlfn.CONCAT(L1239," (",N1239,")")</f>
        <v>Xinzhou Zhen (Shíyàn Shì)</v>
      </c>
      <c r="P1239" s="12" t="str">
        <f>IF(COUNTIF(O:O,O1239)&gt;1,_xlfn.CONCAT(L1239," (",M1239,")"),O1239)</f>
        <v>Xinzhou Zhen (Shíyàn Shì)</v>
      </c>
    </row>
    <row r="1240" spans="1:16" x14ac:dyDescent="0.25">
      <c r="A1240" t="s">
        <v>1320</v>
      </c>
      <c r="B1240" t="str">
        <f>IF(COUNTIF(A:A,A1240)&gt;1,_xlfn.CONCAT(A1240," (",N1240,")"),A1240)</f>
        <v>Xiónghé Zhèn</v>
      </c>
      <c r="C1240" t="str">
        <f>IF(COUNTIF(B:B,B1240)&gt;1,_xlfn.CONCAT(A1240," (",M1240,")"),B1240)</f>
        <v>Xiónghé Zhèn</v>
      </c>
      <c r="D1240" t="s">
        <v>1321</v>
      </c>
      <c r="E1240" t="s">
        <v>256</v>
      </c>
      <c r="F1240" t="str">
        <f>_xlfn.CONCAT(D1240,", ",H1240,", ",I1240,", ","湖北省")</f>
        <v>熊河镇, 江陵县, 荆州市, 湖北省</v>
      </c>
      <c r="G1240">
        <v>38689</v>
      </c>
      <c r="H1240" t="s">
        <v>180</v>
      </c>
      <c r="I1240" t="s">
        <v>177</v>
      </c>
      <c r="J1240">
        <f>VLOOKUP(F1240,[1]!china_towns_second__2[[Column1]:[Y]],3,FALSE)</f>
        <v>30.0582667962545</v>
      </c>
      <c r="K1240">
        <f>VLOOKUP(F1240,[1]!china_towns_second__2[[Column1]:[Y]],2,FALSE)</f>
        <v>112.4347248</v>
      </c>
      <c r="L1240" t="s">
        <v>4344</v>
      </c>
      <c r="M1240" t="str">
        <f>VLOOKUP(H1240,CHOOSE({1,2},Table18[Native],Table18[Name]),2,0)</f>
        <v>Jiānglíng Xiàn</v>
      </c>
      <c r="N1240" t="str">
        <f>VLOOKUP(I1240,CHOOSE({1,2},Table18[Native],Table18[Name]),2,0)</f>
        <v>Jīngzhōu Shì</v>
      </c>
      <c r="O1240" t="str">
        <f>_xlfn.CONCAT(L1240," (",N1240,")")</f>
        <v>Xionghe Zhen (Jīngzhōu Shì)</v>
      </c>
      <c r="P1240" s="12" t="str">
        <f>IF(COUNTIF(O:O,O1240)&gt;1,_xlfn.CONCAT(L1240," (",M1240,")"),O1240)</f>
        <v>Xionghe Zhen (Jīngzhōu Shì)</v>
      </c>
    </row>
    <row r="1241" spans="1:16" x14ac:dyDescent="0.25">
      <c r="A1241" t="s">
        <v>2405</v>
      </c>
      <c r="B1241" t="str">
        <f>IF(COUNTIF(A:A,A1241)&gt;1,_xlfn.CONCAT(A1241," (",N1241,")"),A1241)</f>
        <v>Xióngjí Zhèn</v>
      </c>
      <c r="C1241" t="str">
        <f>IF(COUNTIF(B:B,B1241)&gt;1,_xlfn.CONCAT(A1241," (",M1241,")"),B1241)</f>
        <v>Xióngjí Zhèn</v>
      </c>
      <c r="D1241" t="s">
        <v>2406</v>
      </c>
      <c r="E1241" t="s">
        <v>256</v>
      </c>
      <c r="F1241" t="str">
        <f>_xlfn.CONCAT(D1241,", ",H1241,", ",I1241,", ","湖北省")</f>
        <v>熊集镇, 枣阳市, 襄阳市, 湖北省</v>
      </c>
      <c r="G1241">
        <v>41802</v>
      </c>
      <c r="H1241" t="s">
        <v>222</v>
      </c>
      <c r="I1241" t="s">
        <v>213</v>
      </c>
      <c r="J1241">
        <f>VLOOKUP(F1241,[1]!china_towns_second__2[[Column1]:[Y]],3,FALSE)</f>
        <v>31.925432550744699</v>
      </c>
      <c r="K1241">
        <f>VLOOKUP(F1241,[1]!china_towns_second__2[[Column1]:[Y]],2,FALSE)</f>
        <v>112.62105010000001</v>
      </c>
      <c r="L1241" t="s">
        <v>4915</v>
      </c>
      <c r="M1241" t="str">
        <f>VLOOKUP(H1241,CHOOSE({1,2},Table18[Native],Table18[Name]),2,0)</f>
        <v>Zăoyáng Shì</v>
      </c>
      <c r="N1241" t="str">
        <f>VLOOKUP(I1241,CHOOSE({1,2},Table18[Native],Table18[Name]),2,0)</f>
        <v>Xiāngyáng Shì</v>
      </c>
      <c r="O1241" t="str">
        <f>_xlfn.CONCAT(L1241," (",N1241,")")</f>
        <v>Xiongji Zhen (Xiāngyáng Shì)</v>
      </c>
      <c r="P1241" s="12" t="str">
        <f>IF(COUNTIF(O:O,O1241)&gt;1,_xlfn.CONCAT(L1241," (",M1241,")"),O1241)</f>
        <v>Xiongji Zhen (Xiāngyáng Shì)</v>
      </c>
    </row>
    <row r="1242" spans="1:16" x14ac:dyDescent="0.25">
      <c r="A1242" t="s">
        <v>2577</v>
      </c>
      <c r="B1242" t="str">
        <f>IF(COUNTIF(A:A,A1242)&gt;1,_xlfn.CONCAT(A1242," (",N1242,")"),A1242)</f>
        <v>Xióngkŏu Guănlĭqū</v>
      </c>
      <c r="C1242" t="str">
        <f>IF(COUNTIF(B:B,B1242)&gt;1,_xlfn.CONCAT(A1242," (",M1242,")"),B1242)</f>
        <v>Xióngkŏu Guănlĭqū</v>
      </c>
      <c r="D1242" t="s">
        <v>2578</v>
      </c>
      <c r="E1242" t="s">
        <v>267</v>
      </c>
      <c r="F1242" t="str">
        <f>_xlfn.CONCAT(D1242,", ",H1242,", ",I1242,", ","湖北省")</f>
        <v>熊口管理区, 潜江市, 湖北省省直辖县级行政区划, 湖北省</v>
      </c>
      <c r="G1242">
        <v>13024</v>
      </c>
      <c r="H1242" t="s">
        <v>167</v>
      </c>
      <c r="I1242" t="s">
        <v>166</v>
      </c>
      <c r="J1242">
        <f>VLOOKUP(F1242,[1]!china_towns_second__2[[Column1]:[Y]],3,FALSE)</f>
        <v>30.259438112847999</v>
      </c>
      <c r="K1242">
        <f>VLOOKUP(F1242,[1]!china_towns_second__2[[Column1]:[Y]],2,FALSE)</f>
        <v>112.7823307</v>
      </c>
      <c r="L1242" t="s">
        <v>5001</v>
      </c>
      <c r="M1242" t="str">
        <f>VLOOKUP(H1242,CHOOSE({1,2},Table18[Native],Table18[Name]),2,0)</f>
        <v>Qiánjiāng Shì</v>
      </c>
      <c r="N1242" t="str">
        <f>VLOOKUP(I1242,CHOOSE({1,2},Table18[Native],Table18[Name]),2,0)</f>
        <v>Húbĕi Shĕngzhíxiáxiàn Jíxíngzhèng Qūhuà</v>
      </c>
      <c r="O1242" t="str">
        <f>_xlfn.CONCAT(L1242," (",N1242,")")</f>
        <v>Xiongkou Guanliqu (Húbĕi Shĕngzhíxiáxiàn Jíxíngzhèng Qūhuà)</v>
      </c>
      <c r="P1242" s="12" t="str">
        <f>IF(COUNTIF(O:O,O1242)&gt;1,_xlfn.CONCAT(L1242," (",M1242,")"),O1242)</f>
        <v>Xiongkou Guanliqu (Húbĕi Shĕngzhíxiáxiàn Jíxíngzhèng Qūhuà)</v>
      </c>
    </row>
    <row r="1243" spans="1:16" x14ac:dyDescent="0.25">
      <c r="A1243" t="s">
        <v>2579</v>
      </c>
      <c r="B1243" t="str">
        <f>IF(COUNTIF(A:A,A1243)&gt;1,_xlfn.CONCAT(A1243," (",N1243,")"),A1243)</f>
        <v>Xióngkŏu Zhèn</v>
      </c>
      <c r="C1243" t="str">
        <f>IF(COUNTIF(B:B,B1243)&gt;1,_xlfn.CONCAT(A1243," (",M1243,")"),B1243)</f>
        <v>Xióngkŏu Zhèn</v>
      </c>
      <c r="D1243" t="s">
        <v>2580</v>
      </c>
      <c r="E1243" t="s">
        <v>256</v>
      </c>
      <c r="F1243" t="str">
        <f>_xlfn.CONCAT(D1243,", ",H1243,", ",I1243,", ","湖北省")</f>
        <v>熊口镇, 潜江市, 湖北省省直辖县级行政区划, 湖北省</v>
      </c>
      <c r="G1243">
        <v>44443</v>
      </c>
      <c r="H1243" t="s">
        <v>167</v>
      </c>
      <c r="I1243" t="s">
        <v>166</v>
      </c>
      <c r="J1243">
        <f>VLOOKUP(F1243,[1]!china_towns_second__2[[Column1]:[Y]],3,FALSE)</f>
        <v>30.3080719767791</v>
      </c>
      <c r="K1243">
        <f>VLOOKUP(F1243,[1]!china_towns_second__2[[Column1]:[Y]],2,FALSE)</f>
        <v>112.7906382</v>
      </c>
      <c r="L1243" t="s">
        <v>5002</v>
      </c>
      <c r="M1243" t="str">
        <f>VLOOKUP(H1243,CHOOSE({1,2},Table18[Native],Table18[Name]),2,0)</f>
        <v>Qiánjiāng Shì</v>
      </c>
      <c r="N1243" t="str">
        <f>VLOOKUP(I1243,CHOOSE({1,2},Table18[Native],Table18[Name]),2,0)</f>
        <v>Húbĕi Shĕngzhíxiáxiàn Jíxíngzhèng Qūhuà</v>
      </c>
      <c r="O1243" t="str">
        <f>_xlfn.CONCAT(L1243," (",N1243,")")</f>
        <v>Xiongkou Zhen (Húbĕi Shĕngzhíxiáxiàn Jíxíngzhèng Qūhuà)</v>
      </c>
      <c r="P1243" s="12" t="str">
        <f>IF(COUNTIF(O:O,O1243)&gt;1,_xlfn.CONCAT(L1243," (",M1243,")"),O1243)</f>
        <v>Xiongkou Zhen (Húbĕi Shĕngzhíxiáxiàn Jíxíngzhèng Qūhuà)</v>
      </c>
    </row>
    <row r="1244" spans="1:16" x14ac:dyDescent="0.25">
      <c r="A1244" t="s">
        <v>473</v>
      </c>
      <c r="B1244" t="str">
        <f>IF(COUNTIF(A:A,A1244)&gt;1,_xlfn.CONCAT(A1244," (",N1244,")"),A1244)</f>
        <v>Xīqiūwān Xiāng</v>
      </c>
      <c r="C1244" t="str">
        <f>IF(COUNTIF(B:B,B1244)&gt;1,_xlfn.CONCAT(A1244," (",M1244,")"),B1244)</f>
        <v>Xīqiūwān Xiāng</v>
      </c>
      <c r="D1244" t="s">
        <v>474</v>
      </c>
      <c r="E1244" t="s">
        <v>285</v>
      </c>
      <c r="F1244" t="str">
        <f>_xlfn.CONCAT(D1244,", ",H1244,", ",I1244,", ","湖北省")</f>
        <v>溪丘湾乡, 巴东县, 恩施土家族苗族自治州, 湖北省</v>
      </c>
      <c r="G1244">
        <v>36477</v>
      </c>
      <c r="H1244" t="s">
        <v>136</v>
      </c>
      <c r="I1244" t="s">
        <v>135</v>
      </c>
      <c r="J1244" t="e">
        <f>VLOOKUP(F1244,[1]!china_towns_second__2[[Column1]:[Y]],3,FALSE)</f>
        <v>#N/A</v>
      </c>
      <c r="K1244" t="e">
        <f>VLOOKUP(F1244,[1]!china_towns_second__2[[Column1]:[Y]],2,FALSE)</f>
        <v>#N/A</v>
      </c>
      <c r="L1244" t="s">
        <v>3927</v>
      </c>
      <c r="M1244" t="str">
        <f>VLOOKUP(H1244,CHOOSE({1,2},Table18[Native],Table18[Name]),2,0)</f>
        <v>Bādōng Xiàn</v>
      </c>
      <c r="N1244" t="str">
        <f>VLOOKUP(I1244,CHOOSE({1,2},Table18[Native],Table18[Name]),2,0)</f>
        <v>Ēnshī Tŭjiāzú Miáozú Zìzhìzhōu</v>
      </c>
      <c r="O1244" t="str">
        <f>_xlfn.CONCAT(L1244," (",N1244,")")</f>
        <v>Xiqiuwan Xiang (Ēnshī Tŭjiāzú Miáozú Zìzhìzhōu)</v>
      </c>
      <c r="P1244" s="12" t="str">
        <f>IF(COUNTIF(O:O,O1244)&gt;1,_xlfn.CONCAT(L1244," (",M1244,")"),O1244)</f>
        <v>Xiqiuwan Xiang (Ēnshī Tŭjiāzú Miáozú Zìzhìzhōu)</v>
      </c>
    </row>
    <row r="1245" spans="1:16" x14ac:dyDescent="0.25">
      <c r="A1245" t="s">
        <v>942</v>
      </c>
      <c r="B1245" t="str">
        <f>IF(COUNTIF(A:A,A1245)&gt;1,_xlfn.CONCAT(A1245," (",N1245,")"),A1245)</f>
        <v>Xīsàishān Gōngyè Yuánqū Guănwĕihuì</v>
      </c>
      <c r="C1245" t="str">
        <f>IF(COUNTIF(B:B,B1245)&gt;1,_xlfn.CONCAT(A1245," (",M1245,")"),B1245)</f>
        <v>Xīsàishān Gōngyè Yuánqū Guănwĕihuì</v>
      </c>
      <c r="D1245" t="s">
        <v>943</v>
      </c>
      <c r="E1245" t="s">
        <v>267</v>
      </c>
      <c r="F1245" t="str">
        <f>_xlfn.CONCAT(D1245,", ",H1245,", ",I1245,", ","湖北省")</f>
        <v>西塞山工业园区管委会, 西塞山区, 黄石市, 湖北省</v>
      </c>
      <c r="G1245">
        <v>12741</v>
      </c>
      <c r="H1245" t="s">
        <v>164</v>
      </c>
      <c r="I1245" t="s">
        <v>159</v>
      </c>
      <c r="J1245" t="e">
        <f>VLOOKUP(F1245,[1]!china_towns_second__2[[Column1]:[Y]],3,FALSE)</f>
        <v>#N/A</v>
      </c>
      <c r="K1245" t="e">
        <f>VLOOKUP(F1245,[1]!china_towns_second__2[[Column1]:[Y]],2,FALSE)</f>
        <v>#N/A</v>
      </c>
      <c r="L1245" t="s">
        <v>4154</v>
      </c>
      <c r="M1245" t="str">
        <f>VLOOKUP(H1245,CHOOSE({1,2},Table18[Native],Table18[Name]),2,0)</f>
        <v>Xīsàishān Qū</v>
      </c>
      <c r="N1245" t="str">
        <f>VLOOKUP(I1245,CHOOSE({1,2},Table18[Native],Table18[Name]),2,0)</f>
        <v>Huángshí Shì</v>
      </c>
      <c r="O1245" t="str">
        <f>_xlfn.CONCAT(L1245," (",N1245,")")</f>
        <v>Xisaishan Gongye Yuanqu Guanweihui (Huángshí Shì)</v>
      </c>
      <c r="P1245" s="12" t="str">
        <f>IF(COUNTIF(O:O,O1245)&gt;1,_xlfn.CONCAT(L1245," (",M1245,")"),O1245)</f>
        <v>Xisaishan Gongye Yuanqu Guanweihui (Huángshí Shì)</v>
      </c>
    </row>
    <row r="1246" spans="1:16" x14ac:dyDescent="0.25">
      <c r="A1246" t="s">
        <v>300</v>
      </c>
      <c r="B1246" t="str">
        <f>IF(COUNTIF(A:A,A1246)&gt;1,_xlfn.CONCAT(A1246," (",N1246,")"),A1246)</f>
        <v>Xīshān Jiēdào</v>
      </c>
      <c r="C1246" t="str">
        <f>IF(COUNTIF(B:B,B1246)&gt;1,_xlfn.CONCAT(A1246," (",M1246,")"),B1246)</f>
        <v>Xīshān Jiēdào</v>
      </c>
      <c r="D1246" t="s">
        <v>301</v>
      </c>
      <c r="E1246" t="s">
        <v>270</v>
      </c>
      <c r="F1246" t="str">
        <f>_xlfn.CONCAT(D1246,", ",H1246,", ",I1246,", ","湖北省")</f>
        <v>西山街道, 鄂城区, 鄂州市, 湖北省</v>
      </c>
      <c r="G1246">
        <v>68767</v>
      </c>
      <c r="H1246" t="s">
        <v>145</v>
      </c>
      <c r="I1246" t="s">
        <v>144</v>
      </c>
      <c r="J1246">
        <f>VLOOKUP(F1246,[1]!china_towns_second__2[[Column1]:[Y]],3,FALSE)</f>
        <v>30.385106100239199</v>
      </c>
      <c r="K1246">
        <f>VLOOKUP(F1246,[1]!china_towns_second__2[[Column1]:[Y]],2,FALSE)</f>
        <v>114.8581338</v>
      </c>
      <c r="L1246" t="s">
        <v>3841</v>
      </c>
      <c r="M1246" t="str">
        <f>VLOOKUP(H1246,CHOOSE({1,2},Table18[Native],Table18[Name]),2,0)</f>
        <v>Èchéng Qū</v>
      </c>
      <c r="N1246" t="str">
        <f>VLOOKUP(I1246,CHOOSE({1,2},Table18[Native],Table18[Name]),2,0)</f>
        <v>Èzhōu Shì</v>
      </c>
      <c r="O1246" t="str">
        <f>_xlfn.CONCAT(L1246," (",N1246,")")</f>
        <v>Xishan Jiedao (Èzhōu Shì)</v>
      </c>
      <c r="P1246" s="12" t="str">
        <f>IF(COUNTIF(O:O,O1246)&gt;1,_xlfn.CONCAT(L1246," (",M1246,")"),O1246)</f>
        <v>Xishan Jiedao (Èzhōu Shì)</v>
      </c>
    </row>
    <row r="1247" spans="1:16" x14ac:dyDescent="0.25">
      <c r="A1247" t="s">
        <v>2233</v>
      </c>
      <c r="B1247" t="str">
        <f>IF(COUNTIF(A:A,A1247)&gt;1,_xlfn.CONCAT(A1247," (",N1247,")"),A1247)</f>
        <v>Xīshān Sēnlín Gōngyuán Guănlĭchŭ</v>
      </c>
      <c r="C1247" t="str">
        <f>IF(COUNTIF(B:B,B1247)&gt;1,_xlfn.CONCAT(A1247," (",M1247,")"),B1247)</f>
        <v>Xīshān Sēnlín Gōngyuán Guănlĭchŭ</v>
      </c>
      <c r="D1247" t="s">
        <v>2234</v>
      </c>
      <c r="E1247" t="s">
        <v>267</v>
      </c>
      <c r="F1247" t="str">
        <f>_xlfn.CONCAT(D1247,", ",H1247,", ",I1247,", ","湖北省")</f>
        <v>锡山森林公园管理处, 通城县, 咸宁市, 湖北省</v>
      </c>
      <c r="G1247">
        <v>182</v>
      </c>
      <c r="H1247" t="s">
        <v>227</v>
      </c>
      <c r="I1247" t="s">
        <v>223</v>
      </c>
      <c r="J1247" t="e">
        <f>VLOOKUP(F1247,[1]!china_towns_second__2[[Column1]:[Y]],3,FALSE)</f>
        <v>#N/A</v>
      </c>
      <c r="K1247" t="e">
        <f>VLOOKUP(F1247,[1]!china_towns_second__2[[Column1]:[Y]],2,FALSE)</f>
        <v>#N/A</v>
      </c>
      <c r="L1247" t="s">
        <v>4818</v>
      </c>
      <c r="M1247" t="str">
        <f>VLOOKUP(H1247,CHOOSE({1,2},Table18[Native],Table18[Name]),2,0)</f>
        <v>Tōngchéng Xiàn</v>
      </c>
      <c r="N1247" t="str">
        <f>VLOOKUP(I1247,CHOOSE({1,2},Table18[Native],Table18[Name]),2,0)</f>
        <v>Xiánníng Shì</v>
      </c>
      <c r="O1247" t="str">
        <f>_xlfn.CONCAT(L1247," (",N1247,")")</f>
        <v>Xishan Senlin Gongyuan Guanlichu (Xiánníng Shì)</v>
      </c>
      <c r="P1247" s="12" t="str">
        <f>IF(COUNTIF(O:O,O1247)&gt;1,_xlfn.CONCAT(L1247," (",M1247,")"),O1247)</f>
        <v>Xishan Senlin Gongyuan Guanlichu (Xiánníng Shì)</v>
      </c>
    </row>
    <row r="1248" spans="1:16" x14ac:dyDescent="0.25">
      <c r="A1248" t="s">
        <v>789</v>
      </c>
      <c r="B1248" t="str">
        <f>IF(COUNTIF(A:A,A1248)&gt;1,_xlfn.CONCAT(A1248," (",N1248,")"),A1248)</f>
        <v>Xīshuĭ Jīngjì Kāifāqū</v>
      </c>
      <c r="C1248" t="str">
        <f>IF(COUNTIF(B:B,B1248)&gt;1,_xlfn.CONCAT(A1248," (",M1248,")"),B1248)</f>
        <v>Xīshuĭ Jīngjì Kāifāqū</v>
      </c>
      <c r="D1248" t="s">
        <v>790</v>
      </c>
      <c r="E1248" t="s">
        <v>267</v>
      </c>
      <c r="F1248" t="str">
        <f>_xlfn.CONCAT(D1248,", ",H1248,", ",I1248,", ","湖北省")</f>
        <v>浠水经济开发区, 浠水县, 黄冈市, 湖北省</v>
      </c>
      <c r="G1248">
        <v>21846</v>
      </c>
      <c r="H1248" t="s">
        <v>157</v>
      </c>
      <c r="I1248" t="s">
        <v>148</v>
      </c>
      <c r="J1248" t="e">
        <f>VLOOKUP(F1248,[1]!china_towns_second__2[[Column1]:[Y]],3,FALSE)</f>
        <v>#N/A</v>
      </c>
      <c r="K1248" t="e">
        <f>VLOOKUP(F1248,[1]!china_towns_second__2[[Column1]:[Y]],2,FALSE)</f>
        <v>#N/A</v>
      </c>
      <c r="L1248" t="s">
        <v>4086</v>
      </c>
      <c r="M1248" t="str">
        <f>VLOOKUP(H1248,CHOOSE({1,2},Table18[Native],Table18[Name]),2,0)</f>
        <v>Xīshuĭ Xiàn</v>
      </c>
      <c r="N1248" t="str">
        <f>VLOOKUP(I1248,CHOOSE({1,2},Table18[Native],Table18[Name]),2,0)</f>
        <v>Huánggāng Shì</v>
      </c>
      <c r="O1248" t="str">
        <f>_xlfn.CONCAT(L1248," (",N1248,")")</f>
        <v>Xishui Jingji Kaifaqu (Huánggāng Shì)</v>
      </c>
      <c r="P1248" s="12" t="str">
        <f>IF(COUNTIF(O:O,O1248)&gt;1,_xlfn.CONCAT(L1248," (",M1248,")"),O1248)</f>
        <v>Xishui Jingji Kaifaqu (Huánggāng Shì)</v>
      </c>
    </row>
    <row r="1249" spans="1:16" x14ac:dyDescent="0.25">
      <c r="A1249" t="s">
        <v>1322</v>
      </c>
      <c r="B1249" t="str">
        <f>IF(COUNTIF(A:A,A1249)&gt;1,_xlfn.CONCAT(A1249," (",N1249,")"),A1249)</f>
        <v>Xiùlín Jiēdào</v>
      </c>
      <c r="C1249" t="str">
        <f>IF(COUNTIF(B:B,B1249)&gt;1,_xlfn.CONCAT(A1249," (",M1249,")"),B1249)</f>
        <v>Xiùlín Jiēdào</v>
      </c>
      <c r="D1249" t="s">
        <v>1323</v>
      </c>
      <c r="E1249" t="s">
        <v>270</v>
      </c>
      <c r="F1249" t="str">
        <f>_xlfn.CONCAT(D1249,", ",H1249,", ",I1249,", ","湖北省")</f>
        <v>绣林街道, 石首市, 荆州市, 湖北省</v>
      </c>
      <c r="G1249">
        <v>75395</v>
      </c>
      <c r="H1249" t="s">
        <v>184</v>
      </c>
      <c r="I1249" t="s">
        <v>177</v>
      </c>
      <c r="J1249">
        <f>VLOOKUP(F1249,[1]!china_towns_second__2[[Column1]:[Y]],3,FALSE)</f>
        <v>29.705052734569701</v>
      </c>
      <c r="K1249">
        <f>VLOOKUP(F1249,[1]!china_towns_second__2[[Column1]:[Y]],2,FALSE)</f>
        <v>112.3855088</v>
      </c>
      <c r="L1249" t="s">
        <v>4345</v>
      </c>
      <c r="M1249" t="str">
        <f>VLOOKUP(H1249,CHOOSE({1,2},Table18[Native],Table18[Name]),2,0)</f>
        <v>Shíshŏu Shì</v>
      </c>
      <c r="N1249" t="str">
        <f>VLOOKUP(I1249,CHOOSE({1,2},Table18[Native],Table18[Name]),2,0)</f>
        <v>Jīngzhōu Shì</v>
      </c>
      <c r="O1249" t="str">
        <f>_xlfn.CONCAT(L1249," (",N1249,")")</f>
        <v>Xiulin Jiedao (Jīngzhōu Shì)</v>
      </c>
      <c r="P1249" s="12" t="str">
        <f>IF(COUNTIF(O:O,O1249)&gt;1,_xlfn.CONCAT(L1249," (",M1249,")"),O1249)</f>
        <v>Xiulin Jiedao (Jīngzhōu Shì)</v>
      </c>
    </row>
    <row r="1250" spans="1:16" x14ac:dyDescent="0.25">
      <c r="A1250" t="s">
        <v>2815</v>
      </c>
      <c r="B1250" t="str">
        <f>IF(COUNTIF(A:A,A1250)&gt;1,_xlfn.CONCAT(A1250," (",N1250,")"),A1250)</f>
        <v>Xuānhuàdiàn Zhèn</v>
      </c>
      <c r="C1250" t="str">
        <f>IF(COUNTIF(B:B,B1250)&gt;1,_xlfn.CONCAT(A1250," (",M1250,")"),B1250)</f>
        <v>Xuānhuàdiàn Zhèn</v>
      </c>
      <c r="D1250" t="s">
        <v>2816</v>
      </c>
      <c r="E1250" t="s">
        <v>256</v>
      </c>
      <c r="F1250" t="str">
        <f>_xlfn.CONCAT(D1250,", ",H1250,", ",I1250,", ","湖北省")</f>
        <v>宣化店镇, 大悟县, 孝感市, 湖北省</v>
      </c>
      <c r="G1250">
        <v>55113</v>
      </c>
      <c r="H1250" t="s">
        <v>232</v>
      </c>
      <c r="I1250" t="s">
        <v>230</v>
      </c>
      <c r="J1250">
        <f>VLOOKUP(F1250,[1]!china_towns_second__2[[Column1]:[Y]],3,FALSE)</f>
        <v>31.698723679062599</v>
      </c>
      <c r="K1250">
        <f>VLOOKUP(F1250,[1]!china_towns_second__2[[Column1]:[Y]],2,FALSE)</f>
        <v>114.45853750000001</v>
      </c>
      <c r="L1250" t="s">
        <v>5128</v>
      </c>
      <c r="M1250" t="str">
        <f>VLOOKUP(H1250,CHOOSE({1,2},Table18[Native],Table18[Name]),2,0)</f>
        <v>Dàwù Xiàn</v>
      </c>
      <c r="N1250" t="str">
        <f>VLOOKUP(I1250,CHOOSE({1,2},Table18[Native],Table18[Name]),2,0)</f>
        <v>Xiàogăn Shì</v>
      </c>
      <c r="O1250" t="str">
        <f>_xlfn.CONCAT(L1250," (",N1250,")")</f>
        <v>Xuanhuadian Zhen (Xiàogăn Shì)</v>
      </c>
      <c r="P1250" s="12" t="str">
        <f>IF(COUNTIF(O:O,O1250)&gt;1,_xlfn.CONCAT(L1250," (",M1250,")"),O1250)</f>
        <v>Xuanhuadian Zhen (Xiàogăn Shì)</v>
      </c>
    </row>
    <row r="1251" spans="1:16" x14ac:dyDescent="0.25">
      <c r="A1251" t="s">
        <v>2407</v>
      </c>
      <c r="B1251" t="str">
        <f>IF(COUNTIF(A:A,A1251)&gt;1,_xlfn.CONCAT(A1251," (",N1251,")"),A1251)</f>
        <v>Xuējí Zhèn</v>
      </c>
      <c r="C1251" t="str">
        <f>IF(COUNTIF(B:B,B1251)&gt;1,_xlfn.CONCAT(A1251," (",M1251,")"),B1251)</f>
        <v>Xuējí Zhèn</v>
      </c>
      <c r="D1251" t="s">
        <v>2408</v>
      </c>
      <c r="E1251" t="s">
        <v>256</v>
      </c>
      <c r="F1251" t="str">
        <f>_xlfn.CONCAT(D1251,", ",H1251,", ",I1251,", ","湖北省")</f>
        <v>薛集镇, 老河口市, 襄阳市, 湖北省</v>
      </c>
      <c r="G1251">
        <v>42538</v>
      </c>
      <c r="H1251" t="s">
        <v>217</v>
      </c>
      <c r="I1251" t="s">
        <v>213</v>
      </c>
      <c r="J1251">
        <f>VLOOKUP(F1251,[1]!china_towns_second__2[[Column1]:[Y]],3,FALSE)</f>
        <v>32.457313227608999</v>
      </c>
      <c r="K1251">
        <f>VLOOKUP(F1251,[1]!china_towns_second__2[[Column1]:[Y]],2,FALSE)</f>
        <v>111.93585899999999</v>
      </c>
      <c r="L1251" t="s">
        <v>4916</v>
      </c>
      <c r="M1251" t="str">
        <f>VLOOKUP(H1251,CHOOSE({1,2},Table18[Native],Table18[Name]),2,0)</f>
        <v>Lăohékŏu Shì</v>
      </c>
      <c r="N1251" t="str">
        <f>VLOOKUP(I1251,CHOOSE({1,2},Table18[Native],Table18[Name]),2,0)</f>
        <v>Xiāngyáng Shì</v>
      </c>
      <c r="O1251" t="str">
        <f>_xlfn.CONCAT(L1251," (",N1251,")")</f>
        <v>Xueji Zhen (Xiāngyáng Shì)</v>
      </c>
      <c r="P1251" s="12" t="str">
        <f>IF(COUNTIF(O:O,O1251)&gt;1,_xlfn.CONCAT(L1251," (",M1251,")"),O1251)</f>
        <v>Xueji Zhen (Xiāngyáng Shì)</v>
      </c>
    </row>
    <row r="1252" spans="1:16" x14ac:dyDescent="0.25">
      <c r="A1252" t="s">
        <v>2409</v>
      </c>
      <c r="B1252" t="str">
        <f>IF(COUNTIF(A:A,A1252)&gt;1,_xlfn.CONCAT(A1252," (",N1252,")"),A1252)</f>
        <v>Xuēpíng Zhèn</v>
      </c>
      <c r="C1252" t="str">
        <f>IF(COUNTIF(B:B,B1252)&gt;1,_xlfn.CONCAT(A1252," (",M1252,")"),B1252)</f>
        <v>Xuēpíng Zhèn</v>
      </c>
      <c r="D1252" t="s">
        <v>2410</v>
      </c>
      <c r="E1252" t="s">
        <v>256</v>
      </c>
      <c r="F1252" t="str">
        <f>_xlfn.CONCAT(D1252,", ",H1252,", ",I1252,", ","湖北省")</f>
        <v>薛坪镇, 南漳县, 襄阳市, 湖北省</v>
      </c>
      <c r="G1252">
        <v>29151</v>
      </c>
      <c r="H1252" t="s">
        <v>218</v>
      </c>
      <c r="I1252" t="s">
        <v>213</v>
      </c>
      <c r="J1252">
        <f>VLOOKUP(F1252,[1]!china_towns_second__2[[Column1]:[Y]],3,FALSE)</f>
        <v>31.6337670917355</v>
      </c>
      <c r="K1252">
        <f>VLOOKUP(F1252,[1]!china_towns_second__2[[Column1]:[Y]],2,FALSE)</f>
        <v>111.6393727</v>
      </c>
      <c r="L1252" t="s">
        <v>4917</v>
      </c>
      <c r="M1252" t="str">
        <f>VLOOKUP(H1252,CHOOSE({1,2},Table18[Native],Table18[Name]),2,0)</f>
        <v>Nánzhāng Xiàn</v>
      </c>
      <c r="N1252" t="str">
        <f>VLOOKUP(I1252,CHOOSE({1,2},Table18[Native],Table18[Name]),2,0)</f>
        <v>Xiāngyáng Shì</v>
      </c>
      <c r="O1252" t="str">
        <f>_xlfn.CONCAT(L1252," (",N1252,")")</f>
        <v>Xueping Zhen (Xiāngyáng Shì)</v>
      </c>
      <c r="P1252" s="12" t="str">
        <f>IF(COUNTIF(O:O,O1252)&gt;1,_xlfn.CONCAT(L1252," (",M1252,")"),O1252)</f>
        <v>Xueping Zhen (Xiāngyáng Shì)</v>
      </c>
    </row>
    <row r="1253" spans="1:16" x14ac:dyDescent="0.25">
      <c r="A1253" t="s">
        <v>3029</v>
      </c>
      <c r="B1253" t="str">
        <f>IF(COUNTIF(A:A,A1253)&gt;1,_xlfn.CONCAT(A1253," (",N1253,")"),A1253)</f>
        <v>Xuéyuàn Jiēdào</v>
      </c>
      <c r="C1253" t="str">
        <f>IF(COUNTIF(B:B,B1253)&gt;1,_xlfn.CONCAT(A1253," (",M1253,")"),B1253)</f>
        <v>Xuéyuàn Jiēdào</v>
      </c>
      <c r="D1253" t="s">
        <v>3030</v>
      </c>
      <c r="E1253" t="s">
        <v>270</v>
      </c>
      <c r="F1253" t="str">
        <f>_xlfn.CONCAT(D1253,", ",H1253,", ",I1253,", ","湖北省")</f>
        <v>学院街道, 西陵区, 宜昌市, 湖北省</v>
      </c>
      <c r="G1253">
        <v>71140</v>
      </c>
      <c r="H1253" t="s">
        <v>245</v>
      </c>
      <c r="I1253" t="s">
        <v>238</v>
      </c>
      <c r="J1253">
        <f>VLOOKUP(F1253,[1]!china_towns_second__2[[Column1]:[Y]],3,FALSE)</f>
        <v>30.704152696553798</v>
      </c>
      <c r="K1253">
        <f>VLOOKUP(F1253,[1]!china_towns_second__2[[Column1]:[Y]],2,FALSE)</f>
        <v>111.27684859999999</v>
      </c>
      <c r="L1253" t="s">
        <v>5236</v>
      </c>
      <c r="M1253" t="str">
        <f>VLOOKUP(H1253,CHOOSE({1,2},Table18[Native],Table18[Name]),2,0)</f>
        <v>Xīlíng Qū</v>
      </c>
      <c r="N1253" t="str">
        <f>VLOOKUP(I1253,CHOOSE({1,2},Table18[Native],Table18[Name]),2,0)</f>
        <v>Yíchāng Shì</v>
      </c>
      <c r="O1253" t="str">
        <f>_xlfn.CONCAT(L1253," (",N1253,")")</f>
        <v>Xueyuan Jiedao (Yíchāng Shì)</v>
      </c>
      <c r="P1253" s="12" t="str">
        <f>IF(COUNTIF(O:O,O1253)&gt;1,_xlfn.CONCAT(L1253," (",M1253,")"),O1253)</f>
        <v>Xueyuan Jiedao (Yíchāng Shì)</v>
      </c>
    </row>
    <row r="1254" spans="1:16" x14ac:dyDescent="0.25">
      <c r="A1254" t="s">
        <v>2033</v>
      </c>
      <c r="B1254" t="str">
        <f>IF(COUNTIF(A:A,A1254)&gt;1,_xlfn.CONCAT(A1254," (",N1254,")"),A1254)</f>
        <v>Xúgŭ Jiēdào</v>
      </c>
      <c r="C1254" t="str">
        <f>IF(COUNTIF(B:B,B1254)&gt;1,_xlfn.CONCAT(A1254," (",M1254,")"),B1254)</f>
        <v>Xúgŭ Jiēdào</v>
      </c>
      <c r="D1254" t="s">
        <v>2034</v>
      </c>
      <c r="E1254" t="s">
        <v>270</v>
      </c>
      <c r="F1254" t="str">
        <f>_xlfn.CONCAT(D1254,", ",H1254,", ",I1254,", ","湖北省")</f>
        <v>徐古街道, 新洲区, 武汉市, 湖北省</v>
      </c>
      <c r="G1254">
        <v>31067</v>
      </c>
      <c r="H1254" t="s">
        <v>212</v>
      </c>
      <c r="I1254" t="s">
        <v>199</v>
      </c>
      <c r="J1254" t="e">
        <f>VLOOKUP(F1254,[1]!china_towns_second__2[[Column1]:[Y]],3,FALSE)</f>
        <v>#N/A</v>
      </c>
      <c r="K1254" t="e">
        <f>VLOOKUP(F1254,[1]!china_towns_second__2[[Column1]:[Y]],2,FALSE)</f>
        <v>#N/A</v>
      </c>
      <c r="L1254" t="s">
        <v>4714</v>
      </c>
      <c r="M1254" t="str">
        <f>VLOOKUP(H1254,CHOOSE({1,2},Table18[Native],Table18[Name]),2,0)</f>
        <v>Xīnzhōu Qū</v>
      </c>
      <c r="N1254" t="str">
        <f>VLOOKUP(I1254,CHOOSE({1,2},Table18[Native],Table18[Name]),2,0)</f>
        <v>Wŭhàn Shì</v>
      </c>
      <c r="O1254" t="str">
        <f>_xlfn.CONCAT(L1254," (",N1254,")")</f>
        <v>Xugu Jiedao (Wŭhàn Shì)</v>
      </c>
      <c r="P1254" s="12" t="str">
        <f>IF(COUNTIF(O:O,O1254)&gt;1,_xlfn.CONCAT(L1254," (",M1254,")"),O1254)</f>
        <v>Xugu Jiedao (Wŭhàn Shì)</v>
      </c>
    </row>
    <row r="1255" spans="1:16" x14ac:dyDescent="0.25">
      <c r="A1255" t="s">
        <v>2035</v>
      </c>
      <c r="B1255" t="str">
        <f>IF(COUNTIF(A:A,A1255)&gt;1,_xlfn.CONCAT(A1255," (",N1255,")"),A1255)</f>
        <v>Xújiāpéng Jiēdào</v>
      </c>
      <c r="C1255" t="str">
        <f>IF(COUNTIF(B:B,B1255)&gt;1,_xlfn.CONCAT(A1255," (",M1255,")"),B1255)</f>
        <v>Xújiāpéng Jiēdào</v>
      </c>
      <c r="D1255" t="s">
        <v>2036</v>
      </c>
      <c r="E1255" t="s">
        <v>270</v>
      </c>
      <c r="F1255" t="str">
        <f>_xlfn.CONCAT(D1255,", ",H1255,", ",I1255,", ","湖北省")</f>
        <v>徐家棚街道, 武昌区, 武汉市, 湖北省</v>
      </c>
      <c r="G1255">
        <v>123918</v>
      </c>
      <c r="H1255" t="s">
        <v>211</v>
      </c>
      <c r="I1255" t="s">
        <v>199</v>
      </c>
      <c r="J1255" t="e">
        <f>VLOOKUP(F1255,[1]!china_towns_second__2[[Column1]:[Y]],3,FALSE)</f>
        <v>#N/A</v>
      </c>
      <c r="K1255" t="e">
        <f>VLOOKUP(F1255,[1]!china_towns_second__2[[Column1]:[Y]],2,FALSE)</f>
        <v>#N/A</v>
      </c>
      <c r="L1255" t="s">
        <v>4715</v>
      </c>
      <c r="M1255" t="str">
        <f>VLOOKUP(H1255,CHOOSE({1,2},Table18[Native],Table18[Name]),2,0)</f>
        <v>Wŭchāng Qū</v>
      </c>
      <c r="N1255" t="str">
        <f>VLOOKUP(I1255,CHOOSE({1,2},Table18[Native],Table18[Name]),2,0)</f>
        <v>Wŭhàn Shì</v>
      </c>
      <c r="O1255" t="str">
        <f>_xlfn.CONCAT(L1255," (",N1255,")")</f>
        <v>Xujiapeng Jiedao (Wŭhàn Shì)</v>
      </c>
      <c r="P1255" s="12" t="str">
        <f>IF(COUNTIF(O:O,O1255)&gt;1,_xlfn.CONCAT(L1255," (",M1255,")"),O1255)</f>
        <v>Xujiapeng Jiedao (Wŭhàn Shì)</v>
      </c>
    </row>
    <row r="1256" spans="1:16" x14ac:dyDescent="0.25">
      <c r="A1256" t="s">
        <v>2817</v>
      </c>
      <c r="B1256" t="str">
        <f>IF(COUNTIF(A:A,A1256)&gt;1,_xlfn.CONCAT(A1256," (",N1256,")"),A1256)</f>
        <v>Xúndiàn Zhèn</v>
      </c>
      <c r="C1256" t="str">
        <f>IF(COUNTIF(B:B,B1256)&gt;1,_xlfn.CONCAT(A1256," (",M1256,")"),B1256)</f>
        <v>Xúndiàn Zhèn</v>
      </c>
      <c r="D1256" t="s">
        <v>2818</v>
      </c>
      <c r="E1256" t="s">
        <v>256</v>
      </c>
      <c r="F1256" t="str">
        <f>_xlfn.CONCAT(D1256,", ",H1256,", ",I1256,", ","湖北省")</f>
        <v>巡店镇, 安陆市, 孝感市, 湖北省</v>
      </c>
      <c r="G1256">
        <v>40338</v>
      </c>
      <c r="H1256" t="s">
        <v>231</v>
      </c>
      <c r="I1256" t="s">
        <v>230</v>
      </c>
      <c r="J1256">
        <f>VLOOKUP(F1256,[1]!china_towns_second__2[[Column1]:[Y]],3,FALSE)</f>
        <v>31.1591200424586</v>
      </c>
      <c r="K1256">
        <f>VLOOKUP(F1256,[1]!china_towns_second__2[[Column1]:[Y]],2,FALSE)</f>
        <v>113.5683275</v>
      </c>
      <c r="L1256" t="s">
        <v>5129</v>
      </c>
      <c r="M1256" t="str">
        <f>VLOOKUP(H1256,CHOOSE({1,2},Table18[Native],Table18[Name]),2,0)</f>
        <v>Ānlù Shì</v>
      </c>
      <c r="N1256" t="str">
        <f>VLOOKUP(I1256,CHOOSE({1,2},Table18[Native],Table18[Name]),2,0)</f>
        <v>Xiàogăn Shì</v>
      </c>
      <c r="O1256" t="str">
        <f>_xlfn.CONCAT(L1256," (",N1256,")")</f>
        <v>Xundian Zhen (Xiàogăn Shì)</v>
      </c>
      <c r="P1256" s="12" t="str">
        <f>IF(COUNTIF(O:O,O1256)&gt;1,_xlfn.CONCAT(L1256," (",M1256,")"),O1256)</f>
        <v>Xundian Zhen (Xiàogăn Shì)</v>
      </c>
    </row>
    <row r="1257" spans="1:16" x14ac:dyDescent="0.25">
      <c r="A1257" t="s">
        <v>2411</v>
      </c>
      <c r="B1257" t="str">
        <f>IF(COUNTIF(A:A,A1257)&gt;1,_xlfn.CONCAT(A1257," (",N1257,")"),A1257)</f>
        <v>Xúnjiăn Zhèn</v>
      </c>
      <c r="C1257" t="str">
        <f>IF(COUNTIF(B:B,B1257)&gt;1,_xlfn.CONCAT(A1257," (",M1257,")"),B1257)</f>
        <v>Xúnjiăn Zhèn</v>
      </c>
      <c r="D1257" t="s">
        <v>2412</v>
      </c>
      <c r="E1257" t="s">
        <v>256</v>
      </c>
      <c r="F1257" t="str">
        <f>_xlfn.CONCAT(D1257,", ",H1257,", ",I1257,", ","湖北省")</f>
        <v>巡检镇, 南漳县, 襄阳市, 湖北省</v>
      </c>
      <c r="G1257">
        <v>29306</v>
      </c>
      <c r="H1257" t="s">
        <v>218</v>
      </c>
      <c r="I1257" t="s">
        <v>213</v>
      </c>
      <c r="J1257">
        <f>VLOOKUP(F1257,[1]!china_towns_second__2[[Column1]:[Y]],3,FALSE)</f>
        <v>31.387489896595898</v>
      </c>
      <c r="K1257">
        <f>VLOOKUP(F1257,[1]!china_towns_second__2[[Column1]:[Y]],2,FALSE)</f>
        <v>111.5630556</v>
      </c>
      <c r="L1257" t="s">
        <v>4918</v>
      </c>
      <c r="M1257" t="str">
        <f>VLOOKUP(H1257,CHOOSE({1,2},Table18[Native],Table18[Name]),2,0)</f>
        <v>Nánzhāng Xiàn</v>
      </c>
      <c r="N1257" t="str">
        <f>VLOOKUP(I1257,CHOOSE({1,2},Table18[Native],Table18[Name]),2,0)</f>
        <v>Xiāngyáng Shì</v>
      </c>
      <c r="O1257" t="str">
        <f>_xlfn.CONCAT(L1257," (",N1257,")")</f>
        <v>Xunjian Zhen (Xiāngyáng Shì)</v>
      </c>
      <c r="P1257" s="12" t="str">
        <f>IF(COUNTIF(O:O,O1257)&gt;1,_xlfn.CONCAT(L1257," (",M1257,")"),O1257)</f>
        <v>Xunjian Zhen (Xiāngyáng Shì)</v>
      </c>
    </row>
    <row r="1258" spans="1:16" x14ac:dyDescent="0.25">
      <c r="A1258" t="s">
        <v>2413</v>
      </c>
      <c r="B1258" t="str">
        <f>IF(COUNTIF(A:A,A1258)&gt;1,_xlfn.CONCAT(A1258," (",N1258,")"),A1258)</f>
        <v>Yānchéng Jiēdào</v>
      </c>
      <c r="C1258" t="str">
        <f>IF(COUNTIF(B:B,B1258)&gt;1,_xlfn.CONCAT(A1258," (",M1258,")"),B1258)</f>
        <v>Yānchéng Jiēdào</v>
      </c>
      <c r="D1258" t="s">
        <v>2414</v>
      </c>
      <c r="E1258" t="s">
        <v>270</v>
      </c>
      <c r="F1258" t="str">
        <f>_xlfn.CONCAT(D1258,", ",H1258,", ",I1258,", ","湖北省")</f>
        <v>鄢城街道, 宜城市, 襄阳市, 湖北省</v>
      </c>
      <c r="G1258">
        <v>133877</v>
      </c>
      <c r="H1258" t="s">
        <v>221</v>
      </c>
      <c r="I1258" t="s">
        <v>213</v>
      </c>
      <c r="J1258">
        <f>VLOOKUP(F1258,[1]!china_towns_second__2[[Column1]:[Y]],3,FALSE)</f>
        <v>31.702187416518701</v>
      </c>
      <c r="K1258">
        <f>VLOOKUP(F1258,[1]!china_towns_second__2[[Column1]:[Y]],2,FALSE)</f>
        <v>112.2598488</v>
      </c>
      <c r="L1258" t="s">
        <v>4919</v>
      </c>
      <c r="M1258" t="str">
        <f>VLOOKUP(H1258,CHOOSE({1,2},Table18[Native],Table18[Name]),2,0)</f>
        <v>Yíchéng Shì</v>
      </c>
      <c r="N1258" t="str">
        <f>VLOOKUP(I1258,CHOOSE({1,2},Table18[Native],Table18[Name]),2,0)</f>
        <v>Xiāngyáng Shì</v>
      </c>
      <c r="O1258" t="str">
        <f>_xlfn.CONCAT(L1258," (",N1258,")")</f>
        <v>Yancheng Jiedao (Xiāngyáng Shì)</v>
      </c>
      <c r="P1258" s="12" t="str">
        <f>IF(COUNTIF(O:O,O1258)&gt;1,_xlfn.CONCAT(L1258," (",M1258,")"),O1258)</f>
        <v>Yancheng Jiedao (Xiāngyáng Shì)</v>
      </c>
    </row>
    <row r="1259" spans="1:16" x14ac:dyDescent="0.25">
      <c r="A1259" t="s">
        <v>1608</v>
      </c>
      <c r="B1259" t="str">
        <f>IF(COUNTIF(A:A,A1259)&gt;1,_xlfn.CONCAT(A1259," (",N1259,")"),A1259)</f>
        <v>Yánchíhé Zhèn</v>
      </c>
      <c r="C1259" t="str">
        <f>IF(COUNTIF(B:B,B1259)&gt;1,_xlfn.CONCAT(A1259," (",M1259,")"),B1259)</f>
        <v>Yánchíhé Zhèn</v>
      </c>
      <c r="D1259" t="s">
        <v>1609</v>
      </c>
      <c r="E1259" t="s">
        <v>256</v>
      </c>
      <c r="F1259" t="str">
        <f>_xlfn.CONCAT(D1259,", ",H1259,", ",I1259,", ","湖北省")</f>
        <v>盐池河镇, 丹江口市, 十堰市, 湖北省</v>
      </c>
      <c r="G1259">
        <v>6552</v>
      </c>
      <c r="H1259" t="s">
        <v>187</v>
      </c>
      <c r="I1259" t="s">
        <v>186</v>
      </c>
      <c r="J1259">
        <f>VLOOKUP(F1259,[1]!china_towns_second__2[[Column1]:[Y]],3,FALSE)</f>
        <v>32.324686074250302</v>
      </c>
      <c r="K1259">
        <f>VLOOKUP(F1259,[1]!china_towns_second__2[[Column1]:[Y]],2,FALSE)</f>
        <v>111.02869130000001</v>
      </c>
      <c r="L1259" t="s">
        <v>4494</v>
      </c>
      <c r="M1259" t="str">
        <f>VLOOKUP(H1259,CHOOSE({1,2},Table18[Native],Table18[Name]),2,0)</f>
        <v>Dānjiāngkŏu Shì</v>
      </c>
      <c r="N1259" t="str">
        <f>VLOOKUP(I1259,CHOOSE({1,2},Table18[Native],Table18[Name]),2,0)</f>
        <v>Shíyàn Shì</v>
      </c>
      <c r="O1259" t="str">
        <f>_xlfn.CONCAT(L1259," (",N1259,")")</f>
        <v>Yanchihe Zhen (Shíyàn Shì)</v>
      </c>
      <c r="P1259" s="12" t="str">
        <f>IF(COUNTIF(O:O,O1259)&gt;1,_xlfn.CONCAT(L1259," (",M1259,")"),O1259)</f>
        <v>Yanchihe Zhen (Shíyàn Shì)</v>
      </c>
    </row>
    <row r="1260" spans="1:16" x14ac:dyDescent="0.25">
      <c r="A1260" t="s">
        <v>2819</v>
      </c>
      <c r="B1260" t="str">
        <f>IF(COUNTIF(A:A,A1260)&gt;1,_xlfn.CONCAT(A1260," (",N1260,")"),A1260)</f>
        <v>Yāndiàn Zhèn</v>
      </c>
      <c r="C1260" t="str">
        <f>IF(COUNTIF(B:B,B1260)&gt;1,_xlfn.CONCAT(A1260," (",M1260,")"),B1260)</f>
        <v>Yāndiàn Zhèn</v>
      </c>
      <c r="D1260" t="s">
        <v>2820</v>
      </c>
      <c r="E1260" t="s">
        <v>256</v>
      </c>
      <c r="F1260" t="str">
        <f>_xlfn.CONCAT(D1260,", ",H1260,", ",I1260,", ","湖北省")</f>
        <v>烟店镇, 安陆市, 孝感市, 湖北省</v>
      </c>
      <c r="G1260">
        <v>36269</v>
      </c>
      <c r="H1260" t="s">
        <v>231</v>
      </c>
      <c r="I1260" t="s">
        <v>230</v>
      </c>
      <c r="J1260">
        <f>VLOOKUP(F1260,[1]!china_towns_second__2[[Column1]:[Y]],3,FALSE)</f>
        <v>31.320444168512999</v>
      </c>
      <c r="K1260">
        <f>VLOOKUP(F1260,[1]!china_towns_second__2[[Column1]:[Y]],2,FALSE)</f>
        <v>113.60696160000001</v>
      </c>
      <c r="L1260" t="s">
        <v>5130</v>
      </c>
      <c r="M1260" t="str">
        <f>VLOOKUP(H1260,CHOOSE({1,2},Table18[Native],Table18[Name]),2,0)</f>
        <v>Ānlù Shì</v>
      </c>
      <c r="N1260" t="str">
        <f>VLOOKUP(I1260,CHOOSE({1,2},Table18[Native],Table18[Name]),2,0)</f>
        <v>Xiàogăn Shì</v>
      </c>
      <c r="O1260" t="str">
        <f>_xlfn.CONCAT(L1260," (",N1260,")")</f>
        <v>Yandian Zhen (Xiàogăn Shì)</v>
      </c>
      <c r="P1260" s="12" t="str">
        <f>IF(COUNTIF(O:O,O1260)&gt;1,_xlfn.CONCAT(L1260," (",M1260,")"),O1260)</f>
        <v>Yandian Zhen (Xiàogăn Shì)</v>
      </c>
    </row>
    <row r="1261" spans="1:16" x14ac:dyDescent="0.25">
      <c r="A1261" t="s">
        <v>475</v>
      </c>
      <c r="B1261" t="str">
        <f>IF(COUNTIF(A:A,A1261)&gt;1,_xlfn.CONCAT(A1261," (",N1261,")"),A1261)</f>
        <v>Yándùhé Zhèn</v>
      </c>
      <c r="C1261" t="str">
        <f>IF(COUNTIF(B:B,B1261)&gt;1,_xlfn.CONCAT(A1261," (",M1261,")"),B1261)</f>
        <v>Yándùhé Zhèn</v>
      </c>
      <c r="D1261" t="s">
        <v>476</v>
      </c>
      <c r="E1261" t="s">
        <v>256</v>
      </c>
      <c r="F1261" t="str">
        <f>_xlfn.CONCAT(D1261,", ",H1261,", ",I1261,", ","湖北省")</f>
        <v>沿渡河镇, 巴东县, 恩施土家族苗族自治州, 湖北省</v>
      </c>
      <c r="G1261">
        <v>39607</v>
      </c>
      <c r="H1261" t="s">
        <v>136</v>
      </c>
      <c r="I1261" t="s">
        <v>135</v>
      </c>
      <c r="J1261">
        <f>VLOOKUP(F1261,[1]!china_towns_second__2[[Column1]:[Y]],3,FALSE)</f>
        <v>31.2662159866561</v>
      </c>
      <c r="K1261">
        <f>VLOOKUP(F1261,[1]!china_towns_second__2[[Column1]:[Y]],2,FALSE)</f>
        <v>110.2908736</v>
      </c>
      <c r="L1261" t="s">
        <v>3928</v>
      </c>
      <c r="M1261" t="str">
        <f>VLOOKUP(H1261,CHOOSE({1,2},Table18[Native],Table18[Name]),2,0)</f>
        <v>Bādōng Xiàn</v>
      </c>
      <c r="N1261" t="str">
        <f>VLOOKUP(I1261,CHOOSE({1,2},Table18[Native],Table18[Name]),2,0)</f>
        <v>Ēnshī Tŭjiāzú Miáozú Zìzhìzhōu</v>
      </c>
      <c r="O1261" t="str">
        <f>_xlfn.CONCAT(L1261," (",N1261,")")</f>
        <v>Yanduhe Zhen (Ēnshī Tŭjiāzú Miáozú Zìzhìzhōu)</v>
      </c>
      <c r="P1261" s="12" t="str">
        <f>IF(COUNTIF(O:O,O1261)&gt;1,_xlfn.CONCAT(L1261," (",M1261,")"),O1261)</f>
        <v>Yanduhe Zhen (Ēnshī Tŭjiāzú Miáozú Zìzhìzhōu)</v>
      </c>
    </row>
    <row r="1262" spans="1:16" x14ac:dyDescent="0.25">
      <c r="A1262" t="s">
        <v>2415</v>
      </c>
      <c r="B1262" t="str">
        <f>IF(COUNTIF(A:A,A1262)&gt;1,_xlfn.CONCAT(A1262," (",N1262,")"),A1262)</f>
        <v>Yángdāng Zhèn</v>
      </c>
      <c r="C1262" t="str">
        <f>IF(COUNTIF(B:B,B1262)&gt;1,_xlfn.CONCAT(A1262," (",M1262,")"),B1262)</f>
        <v>Yángdāng Zhèn</v>
      </c>
      <c r="D1262" t="s">
        <v>2416</v>
      </c>
      <c r="E1262" t="s">
        <v>256</v>
      </c>
      <c r="F1262" t="str">
        <f>_xlfn.CONCAT(D1262,", ",H1262,", ",I1262,", ","湖北省")</f>
        <v>杨当镇, 枣阳市, 襄阳市, 湖北省</v>
      </c>
      <c r="G1262">
        <v>65941</v>
      </c>
      <c r="H1262" t="s">
        <v>222</v>
      </c>
      <c r="I1262" t="s">
        <v>213</v>
      </c>
      <c r="J1262">
        <f>VLOOKUP(F1262,[1]!china_towns_second__2[[Column1]:[Y]],3,FALSE)</f>
        <v>32.336378701750597</v>
      </c>
      <c r="K1262">
        <f>VLOOKUP(F1262,[1]!china_towns_second__2[[Column1]:[Y]],2,FALSE)</f>
        <v>112.59325130000001</v>
      </c>
      <c r="L1262" t="s">
        <v>4920</v>
      </c>
      <c r="M1262" t="str">
        <f>VLOOKUP(H1262,CHOOSE({1,2},Table18[Native],Table18[Name]),2,0)</f>
        <v>Zăoyáng Shì</v>
      </c>
      <c r="N1262" t="str">
        <f>VLOOKUP(I1262,CHOOSE({1,2},Table18[Native],Table18[Name]),2,0)</f>
        <v>Xiāngyáng Shì</v>
      </c>
      <c r="O1262" t="str">
        <f>_xlfn.CONCAT(L1262," (",N1262,")")</f>
        <v>Yangdang Zhen (Xiāngyáng Shì)</v>
      </c>
      <c r="P1262" s="12" t="str">
        <f>IF(COUNTIF(O:O,O1262)&gt;1,_xlfn.CONCAT(L1262," (",M1262,")"),O1262)</f>
        <v>Yangdang Zhen (Xiāngyáng Shì)</v>
      </c>
    </row>
    <row r="1263" spans="1:16" x14ac:dyDescent="0.25">
      <c r="A1263" t="s">
        <v>2821</v>
      </c>
      <c r="B1263" t="str">
        <f>IF(COUNTIF(A:A,A1263)&gt;1,_xlfn.CONCAT(A1263," (",N1263,")"),A1263)</f>
        <v>Yángdiàn Zhèn</v>
      </c>
      <c r="C1263" t="str">
        <f>IF(COUNTIF(B:B,B1263)&gt;1,_xlfn.CONCAT(A1263," (",M1263,")"),B1263)</f>
        <v>Yángdiàn Zhèn</v>
      </c>
      <c r="D1263" t="s">
        <v>2822</v>
      </c>
      <c r="E1263" t="s">
        <v>256</v>
      </c>
      <c r="F1263" t="str">
        <f>_xlfn.CONCAT(D1263,", ",H1263,", ",I1263,", ","湖北省")</f>
        <v>杨店镇, 孝南区, 孝感市, 湖北省</v>
      </c>
      <c r="G1263">
        <v>48580</v>
      </c>
      <c r="H1263" t="s">
        <v>235</v>
      </c>
      <c r="I1263" t="s">
        <v>230</v>
      </c>
      <c r="J1263">
        <f>VLOOKUP(F1263,[1]!china_towns_second__2[[Column1]:[Y]],3,FALSE)</f>
        <v>31.026424337571299</v>
      </c>
      <c r="K1263">
        <f>VLOOKUP(F1263,[1]!china_towns_second__2[[Column1]:[Y]],2,FALSE)</f>
        <v>114.1178809</v>
      </c>
      <c r="L1263" t="s">
        <v>5131</v>
      </c>
      <c r="M1263" t="str">
        <f>VLOOKUP(H1263,CHOOSE({1,2},Table18[Native],Table18[Name]),2,0)</f>
        <v>Xiàonán Qū</v>
      </c>
      <c r="N1263" t="str">
        <f>VLOOKUP(I1263,CHOOSE({1,2},Table18[Native],Table18[Name]),2,0)</f>
        <v>Xiàogăn Shì</v>
      </c>
      <c r="O1263" t="str">
        <f>_xlfn.CONCAT(L1263," (",N1263,")")</f>
        <v>Yangdian Zhen (Xiàogăn Shì)</v>
      </c>
      <c r="P1263" s="12" t="str">
        <f>IF(COUNTIF(O:O,O1263)&gt;1,_xlfn.CONCAT(L1263," (",M1263,")"),O1263)</f>
        <v>Yangdian Zhen (Xiàogăn Shì)</v>
      </c>
    </row>
    <row r="1264" spans="1:16" x14ac:dyDescent="0.25">
      <c r="A1264" t="s">
        <v>2235</v>
      </c>
      <c r="B1264" t="str">
        <f>IF(COUNTIF(A:A,A1264)&gt;1,_xlfn.CONCAT(A1264," (",N1264,")"),A1264)</f>
        <v>Yángfānglín Xiāng</v>
      </c>
      <c r="C1264" t="str">
        <f>IF(COUNTIF(B:B,B1264)&gt;1,_xlfn.CONCAT(A1264," (",M1264,")"),B1264)</f>
        <v>Yángfānglín Xiāng</v>
      </c>
      <c r="D1264" t="s">
        <v>2236</v>
      </c>
      <c r="E1264" t="s">
        <v>285</v>
      </c>
      <c r="F1264" t="str">
        <f>_xlfn.CONCAT(D1264,", ",H1264,", ",I1264,", ","湖北省")</f>
        <v>杨芳林乡, 通山县, 咸宁市, 湖北省</v>
      </c>
      <c r="G1264">
        <v>12727</v>
      </c>
      <c r="H1264" t="s">
        <v>228</v>
      </c>
      <c r="I1264" t="s">
        <v>223</v>
      </c>
      <c r="J1264" t="e">
        <f>VLOOKUP(F1264,[1]!china_towns_second__2[[Column1]:[Y]],3,FALSE)</f>
        <v>#N/A</v>
      </c>
      <c r="K1264" t="e">
        <f>VLOOKUP(F1264,[1]!china_towns_second__2[[Column1]:[Y]],2,FALSE)</f>
        <v>#N/A</v>
      </c>
      <c r="L1264" t="s">
        <v>4819</v>
      </c>
      <c r="M1264" t="str">
        <f>VLOOKUP(H1264,CHOOSE({1,2},Table18[Native],Table18[Name]),2,0)</f>
        <v>Tōngshān Xiàn</v>
      </c>
      <c r="N1264" t="str">
        <f>VLOOKUP(I1264,CHOOSE({1,2},Table18[Native],Table18[Name]),2,0)</f>
        <v>Xiánníng Shì</v>
      </c>
      <c r="O1264" t="str">
        <f>_xlfn.CONCAT(L1264," (",N1264,")")</f>
        <v>Yangfanglin Xiang (Xiánníng Shì)</v>
      </c>
      <c r="P1264" s="12" t="str">
        <f>IF(COUNTIF(O:O,O1264)&gt;1,_xlfn.CONCAT(L1264," (",M1264,")"),O1264)</f>
        <v>Yangfanglin Xiang (Xiánníng Shì)</v>
      </c>
    </row>
    <row r="1265" spans="1:16" x14ac:dyDescent="0.25">
      <c r="A1265" t="s">
        <v>944</v>
      </c>
      <c r="B1265" t="str">
        <f>IF(COUNTIF(A:A,A1265)&gt;1,_xlfn.CONCAT(A1265," (",N1265,")"),A1265)</f>
        <v>Yánggăng Zhèn</v>
      </c>
      <c r="C1265" t="str">
        <f>IF(COUNTIF(B:B,B1265)&gt;1,_xlfn.CONCAT(A1265," (",M1265,")"),B1265)</f>
        <v>Yánggăng Zhèn</v>
      </c>
      <c r="D1265" t="s">
        <v>945</v>
      </c>
      <c r="E1265" t="s">
        <v>256</v>
      </c>
      <c r="F1265" t="str">
        <f>_xlfn.CONCAT(D1265,", ",H1265,", ",I1265,", ","湖北省")</f>
        <v>洋港镇, 阳新县, 黄石市, 湖北省</v>
      </c>
      <c r="G1265">
        <v>31164</v>
      </c>
      <c r="H1265" t="s">
        <v>165</v>
      </c>
      <c r="I1265" t="s">
        <v>159</v>
      </c>
      <c r="J1265">
        <f>VLOOKUP(F1265,[1]!china_towns_second__2[[Column1]:[Y]],3,FALSE)</f>
        <v>29.582298856497101</v>
      </c>
      <c r="K1265">
        <f>VLOOKUP(F1265,[1]!china_towns_second__2[[Column1]:[Y]],2,FALSE)</f>
        <v>115.0905341</v>
      </c>
      <c r="L1265" t="s">
        <v>4155</v>
      </c>
      <c r="M1265" t="str">
        <f>VLOOKUP(H1265,CHOOSE({1,2},Table18[Native],Table18[Name]),2,0)</f>
        <v>Yángxīn Xiàn</v>
      </c>
      <c r="N1265" t="str">
        <f>VLOOKUP(I1265,CHOOSE({1,2},Table18[Native],Table18[Name]),2,0)</f>
        <v>Huángshí Shì</v>
      </c>
      <c r="O1265" t="str">
        <f>_xlfn.CONCAT(L1265," (",N1265,")")</f>
        <v>Yanggang Zhen (Huángshí Shì)</v>
      </c>
      <c r="P1265" s="12" t="str">
        <f>IF(COUNTIF(O:O,O1265)&gt;1,_xlfn.CONCAT(L1265," (",M1265,")"),O1265)</f>
        <v>Yanggang Zhen (Huángshí Shì)</v>
      </c>
    </row>
    <row r="1266" spans="1:16" x14ac:dyDescent="0.25">
      <c r="A1266" t="s">
        <v>2823</v>
      </c>
      <c r="B1266" t="str">
        <f>IF(COUNTIF(A:A,A1266)&gt;1,_xlfn.CONCAT(A1266," (",N1266,")"),A1266)</f>
        <v>Yánghé Zhèn</v>
      </c>
      <c r="C1266" t="str">
        <f>IF(COUNTIF(B:B,B1266)&gt;1,_xlfn.CONCAT(A1266," (",M1266,")"),B1266)</f>
        <v>Yánghé Zhèn</v>
      </c>
      <c r="D1266" t="s">
        <v>2824</v>
      </c>
      <c r="E1266" t="s">
        <v>256</v>
      </c>
      <c r="F1266" t="str">
        <f>_xlfn.CONCAT(D1266,", ",H1266,", ",I1266,", ","湖北省")</f>
        <v>杨河镇, 应城市, 孝感市, 湖北省</v>
      </c>
      <c r="G1266">
        <v>37398</v>
      </c>
      <c r="H1266" t="s">
        <v>236</v>
      </c>
      <c r="I1266" t="s">
        <v>230</v>
      </c>
      <c r="J1266">
        <f>VLOOKUP(F1266,[1]!china_towns_second__2[[Column1]:[Y]],3,FALSE)</f>
        <v>31.075835128340699</v>
      </c>
      <c r="K1266">
        <f>VLOOKUP(F1266,[1]!china_towns_second__2[[Column1]:[Y]],2,FALSE)</f>
        <v>113.55668799999999</v>
      </c>
      <c r="L1266" t="s">
        <v>5132</v>
      </c>
      <c r="M1266" t="str">
        <f>VLOOKUP(H1266,CHOOSE({1,2},Table18[Native],Table18[Name]),2,0)</f>
        <v>Yīngchéng Shì</v>
      </c>
      <c r="N1266" t="str">
        <f>VLOOKUP(I1266,CHOOSE({1,2},Table18[Native],Table18[Name]),2,0)</f>
        <v>Xiàogăn Shì</v>
      </c>
      <c r="O1266" t="str">
        <f>_xlfn.CONCAT(L1266," (",N1266,")")</f>
        <v>Yanghe Zhen (Xiàogăn Shì)</v>
      </c>
      <c r="P1266" s="12" t="str">
        <f>IF(COUNTIF(O:O,O1266)&gt;1,_xlfn.CONCAT(L1266," (",M1266,")"),O1266)</f>
        <v>Yanghe Zhen (Xiàogăn Shì)</v>
      </c>
    </row>
    <row r="1267" spans="1:16" x14ac:dyDescent="0.25">
      <c r="A1267" t="s">
        <v>791</v>
      </c>
      <c r="B1267" t="str">
        <f>IF(COUNTIF(A:A,A1267)&gt;1,_xlfn.CONCAT(A1267," (",N1267,")"),A1267)</f>
        <v>Yánghú</v>
      </c>
      <c r="C1267" t="str">
        <f>IF(COUNTIF(B:B,B1267)&gt;1,_xlfn.CONCAT(A1267," (",M1267,")"),B1267)</f>
        <v>Yánghú</v>
      </c>
      <c r="D1267" t="s">
        <v>792</v>
      </c>
      <c r="E1267" t="s">
        <v>267</v>
      </c>
      <c r="F1267" t="str">
        <f>_xlfn.CONCAT(D1267,", ",H1267,", ",I1267,", ","湖北省")</f>
        <v>洋湖办事处, 黄梅县, 黄冈市, 湖北省</v>
      </c>
      <c r="G1267">
        <v>1809</v>
      </c>
      <c r="H1267" t="s">
        <v>150</v>
      </c>
      <c r="I1267" t="s">
        <v>148</v>
      </c>
      <c r="J1267" t="e">
        <f>VLOOKUP(F1267,[1]!china_towns_second__2[[Column1]:[Y]],3,FALSE)</f>
        <v>#N/A</v>
      </c>
      <c r="K1267" t="e">
        <f>VLOOKUP(F1267,[1]!china_towns_second__2[[Column1]:[Y]],2,FALSE)</f>
        <v>#N/A</v>
      </c>
      <c r="L1267" t="s">
        <v>4087</v>
      </c>
      <c r="M1267" t="str">
        <f>VLOOKUP(H1267,CHOOSE({1,2},Table18[Native],Table18[Name]),2,0)</f>
        <v>Huángméi Xiàn</v>
      </c>
      <c r="N1267" t="str">
        <f>VLOOKUP(I1267,CHOOSE({1,2},Table18[Native],Table18[Name]),2,0)</f>
        <v>Huánggāng Shì</v>
      </c>
      <c r="O1267" t="str">
        <f>_xlfn.CONCAT(L1267," (",N1267,")")</f>
        <v>Yanghu (Huánggāng Shì)</v>
      </c>
      <c r="P1267" s="12" t="str">
        <f>IF(COUNTIF(O:O,O1267)&gt;1,_xlfn.CONCAT(L1267," (",M1267,")"),O1267)</f>
        <v>Yanghu (Huánggāng Shì)</v>
      </c>
    </row>
    <row r="1268" spans="1:16" x14ac:dyDescent="0.25">
      <c r="A1268" t="s">
        <v>1076</v>
      </c>
      <c r="B1268" t="str">
        <f>IF(COUNTIF(A:A,A1268)&gt;1,_xlfn.CONCAT(A1268," (",N1268,")"),A1268)</f>
        <v>Yángjí Zhèn</v>
      </c>
      <c r="C1268" t="str">
        <f>IF(COUNTIF(B:B,B1268)&gt;1,_xlfn.CONCAT(A1268," (",M1268,")"),B1268)</f>
        <v>Yángjí Zhèn</v>
      </c>
      <c r="D1268" t="s">
        <v>1077</v>
      </c>
      <c r="E1268" t="s">
        <v>256</v>
      </c>
      <c r="F1268" t="str">
        <f>_xlfn.CONCAT(D1268,", ",H1268,", ",I1268,", ","湖北省")</f>
        <v>杨集镇, 京山市, 荆门市, 湖北省</v>
      </c>
      <c r="G1268">
        <v>12758</v>
      </c>
      <c r="H1268" t="s">
        <v>174</v>
      </c>
      <c r="I1268" t="s">
        <v>171</v>
      </c>
      <c r="J1268">
        <f>VLOOKUP(F1268,[1]!china_towns_second__2[[Column1]:[Y]],3,FALSE)</f>
        <v>31.251422632454599</v>
      </c>
      <c r="K1268">
        <f>VLOOKUP(F1268,[1]!china_towns_second__2[[Column1]:[Y]],2,FALSE)</f>
        <v>112.9845411</v>
      </c>
      <c r="L1268" t="s">
        <v>4221</v>
      </c>
      <c r="M1268" t="str">
        <f>VLOOKUP(H1268,CHOOSE({1,2},Table18[Native],Table18[Name]),2,0)</f>
        <v>Jīngshān Shì</v>
      </c>
      <c r="N1268" t="str">
        <f>VLOOKUP(I1268,CHOOSE({1,2},Table18[Native],Table18[Name]),2,0)</f>
        <v>Jīngmén Shì</v>
      </c>
      <c r="O1268" t="str">
        <f>_xlfn.CONCAT(L1268," (",N1268,")")</f>
        <v>Yangji Zhen (Jīngmén Shì)</v>
      </c>
      <c r="P1268" s="12" t="str">
        <f>IF(COUNTIF(O:O,O1268)&gt;1,_xlfn.CONCAT(L1268," (",M1268,")"),O1268)</f>
        <v>Yangji Zhen (Jīngmén Shì)</v>
      </c>
    </row>
    <row r="1269" spans="1:16" x14ac:dyDescent="0.25">
      <c r="A1269" t="s">
        <v>1324</v>
      </c>
      <c r="B1269" t="str">
        <f>IF(COUNTIF(A:A,A1269)&gt;1,_xlfn.CONCAT(A1269," (",N1269,")"),A1269)</f>
        <v>Yángjiāchăng Zhèn</v>
      </c>
      <c r="C1269" t="str">
        <f>IF(COUNTIF(B:B,B1269)&gt;1,_xlfn.CONCAT(A1269," (",M1269,")"),B1269)</f>
        <v>Yángjiāchăng Zhèn</v>
      </c>
      <c r="D1269" t="s">
        <v>1325</v>
      </c>
      <c r="E1269" t="s">
        <v>256</v>
      </c>
      <c r="F1269" t="str">
        <f>_xlfn.CONCAT(D1269,", ",H1269,", ",I1269,", ","湖北省")</f>
        <v>杨家厂镇, 公安县, 荆州市, 湖北省</v>
      </c>
      <c r="G1269">
        <v>43568</v>
      </c>
      <c r="H1269" t="s">
        <v>178</v>
      </c>
      <c r="I1269" t="s">
        <v>177</v>
      </c>
      <c r="J1269">
        <f>VLOOKUP(F1269,[1]!china_towns_second__2[[Column1]:[Y]],3,FALSE)</f>
        <v>30.010055985381001</v>
      </c>
      <c r="K1269">
        <f>VLOOKUP(F1269,[1]!china_towns_second__2[[Column1]:[Y]],2,FALSE)</f>
        <v>112.3420065</v>
      </c>
      <c r="L1269" t="s">
        <v>4346</v>
      </c>
      <c r="M1269" t="str">
        <f>VLOOKUP(H1269,CHOOSE({1,2},Table18[Native],Table18[Name]),2,0)</f>
        <v>Gōng'ān Xiàn</v>
      </c>
      <c r="N1269" t="str">
        <f>VLOOKUP(I1269,CHOOSE({1,2},Table18[Native],Table18[Name]),2,0)</f>
        <v>Jīngzhōu Shì</v>
      </c>
      <c r="O1269" t="str">
        <f>_xlfn.CONCAT(L1269," (",N1269,")")</f>
        <v>Yangjiachang Zhen (Jīngzhōu Shì)</v>
      </c>
      <c r="P1269" s="12" t="str">
        <f>IF(COUNTIF(O:O,O1269)&gt;1,_xlfn.CONCAT(L1269," (",M1269,")"),O1269)</f>
        <v>Yangjiachang Zhen (Jīngzhōu Shì)</v>
      </c>
    </row>
    <row r="1270" spans="1:16" x14ac:dyDescent="0.25">
      <c r="A1270" t="s">
        <v>2581</v>
      </c>
      <c r="B1270" t="str">
        <f>IF(COUNTIF(A:A,A1270)&gt;1,_xlfn.CONCAT(A1270," (",N1270,")"),A1270)</f>
        <v>Yánglín Jiēdào</v>
      </c>
      <c r="C1270" t="str">
        <f>IF(COUNTIF(B:B,B1270)&gt;1,_xlfn.CONCAT(A1270," (",M1270,")"),B1270)</f>
        <v>Yánglín Jiēdào</v>
      </c>
      <c r="D1270" t="s">
        <v>2582</v>
      </c>
      <c r="E1270" t="s">
        <v>270</v>
      </c>
      <c r="F1270" t="str">
        <f>_xlfn.CONCAT(D1270,", ",H1270,", ",I1270,", ","湖北省")</f>
        <v>杨林街道, 天门市, 湖北省省直辖县级行政区划, 湖北省</v>
      </c>
      <c r="G1270">
        <v>28208</v>
      </c>
      <c r="H1270" t="s">
        <v>169</v>
      </c>
      <c r="I1270" t="s">
        <v>166</v>
      </c>
      <c r="J1270">
        <f>VLOOKUP(F1270,[1]!china_towns_second__2[[Column1]:[Y]],3,FALSE)</f>
        <v>30.6436685705368</v>
      </c>
      <c r="K1270">
        <f>VLOOKUP(F1270,[1]!china_towns_second__2[[Column1]:[Y]],2,FALSE)</f>
        <v>113.2306894</v>
      </c>
      <c r="L1270" t="s">
        <v>5003</v>
      </c>
      <c r="M1270" t="str">
        <f>VLOOKUP(H1270,CHOOSE({1,2},Table18[Native],Table18[Name]),2,0)</f>
        <v>Tiānmén Shì</v>
      </c>
      <c r="N1270" t="str">
        <f>VLOOKUP(I1270,CHOOSE({1,2},Table18[Native],Table18[Name]),2,0)</f>
        <v>Húbĕi Shĕngzhíxiáxiàn Jíxíngzhèng Qūhuà</v>
      </c>
      <c r="O1270" t="str">
        <f>_xlfn.CONCAT(L1270," (",N1270,")")</f>
        <v>Yanglin Jiedao (Húbĕi Shĕngzhíxiáxiàn Jíxíngzhèng Qūhuà)</v>
      </c>
      <c r="P1270" s="12" t="str">
        <f>IF(COUNTIF(O:O,O1270)&gt;1,_xlfn.CONCAT(L1270," (",M1270,")"),O1270)</f>
        <v>Yanglin Jiedao (Húbĕi Shĕngzhíxiáxiàn Jíxíngzhèng Qūhuà)</v>
      </c>
    </row>
    <row r="1271" spans="1:16" x14ac:dyDescent="0.25">
      <c r="A1271" t="s">
        <v>2827</v>
      </c>
      <c r="B1271" t="str">
        <f>IF(COUNTIF(A:A,A1271)&gt;1,_xlfn.CONCAT(A1271," (",N1271,")"),A1271)</f>
        <v>Yánglĭng Zhèn</v>
      </c>
      <c r="C1271" t="str">
        <f>IF(COUNTIF(B:B,B1271)&gt;1,_xlfn.CONCAT(A1271," (",M1271,")"),B1271)</f>
        <v>Yánglĭng Zhèn</v>
      </c>
      <c r="D1271" t="s">
        <v>2828</v>
      </c>
      <c r="E1271" t="s">
        <v>256</v>
      </c>
      <c r="F1271" t="str">
        <f>_xlfn.CONCAT(D1271,", ",H1271,", ",I1271,", ","湖北省")</f>
        <v>杨岭镇, 应城市, 孝感市, 湖北省</v>
      </c>
      <c r="G1271">
        <v>27861</v>
      </c>
      <c r="H1271" t="s">
        <v>236</v>
      </c>
      <c r="I1271" t="s">
        <v>230</v>
      </c>
      <c r="J1271">
        <f>VLOOKUP(F1271,[1]!china_towns_second__2[[Column1]:[Y]],3,FALSE)</f>
        <v>30.941113856833301</v>
      </c>
      <c r="K1271">
        <f>VLOOKUP(F1271,[1]!china_towns_second__2[[Column1]:[Y]],2,FALSE)</f>
        <v>113.4314305</v>
      </c>
      <c r="L1271" t="s">
        <v>5134</v>
      </c>
      <c r="M1271" t="str">
        <f>VLOOKUP(H1271,CHOOSE({1,2},Table18[Native],Table18[Name]),2,0)</f>
        <v>Yīngchéng Shì</v>
      </c>
      <c r="N1271" t="str">
        <f>VLOOKUP(I1271,CHOOSE({1,2},Table18[Native],Table18[Name]),2,0)</f>
        <v>Xiàogăn Shì</v>
      </c>
      <c r="O1271" t="str">
        <f>_xlfn.CONCAT(L1271," (",N1271,")")</f>
        <v>Yangling Zhen (Xiàogăn Shì)</v>
      </c>
      <c r="P1271" s="12" t="str">
        <f>IF(COUNTIF(O:O,O1271)&gt;1,_xlfn.CONCAT(L1271," (",M1271,")"),O1271)</f>
        <v>Yangling Zhen (Xiàogăn Shì)</v>
      </c>
    </row>
    <row r="1272" spans="1:16" x14ac:dyDescent="0.25">
      <c r="A1272" t="s">
        <v>2825</v>
      </c>
      <c r="B1272" t="str">
        <f>IF(COUNTIF(A:A,A1272)&gt;1,_xlfn.CONCAT(A1272," (",N1272,")"),A1272)</f>
        <v>Yánglíngōu Zhèn</v>
      </c>
      <c r="C1272" t="str">
        <f>IF(COUNTIF(B:B,B1272)&gt;1,_xlfn.CONCAT(A1272," (",M1272,")"),B1272)</f>
        <v>Yánglíngōu Zhèn</v>
      </c>
      <c r="D1272" t="s">
        <v>2826</v>
      </c>
      <c r="E1272" t="s">
        <v>256</v>
      </c>
      <c r="F1272" t="str">
        <f>_xlfn.CONCAT(D1272,", ",H1272,", ",I1272,", ","湖北省")</f>
        <v>杨林沟镇, 汉川市, 孝感市, 湖北省</v>
      </c>
      <c r="G1272">
        <v>35507</v>
      </c>
      <c r="H1272" t="s">
        <v>233</v>
      </c>
      <c r="I1272" t="s">
        <v>230</v>
      </c>
      <c r="J1272">
        <f>VLOOKUP(F1272,[1]!china_towns_second__2[[Column1]:[Y]],3,FALSE)</f>
        <v>30.511807441800599</v>
      </c>
      <c r="K1272">
        <f>VLOOKUP(F1272,[1]!china_towns_second__2[[Column1]:[Y]],2,FALSE)</f>
        <v>113.67331230000001</v>
      </c>
      <c r="L1272" t="s">
        <v>5133</v>
      </c>
      <c r="M1272" t="str">
        <f>VLOOKUP(H1272,CHOOSE({1,2},Table18[Native],Table18[Name]),2,0)</f>
        <v>Hànchuān Shì</v>
      </c>
      <c r="N1272" t="str">
        <f>VLOOKUP(I1272,CHOOSE({1,2},Table18[Native],Table18[Name]),2,0)</f>
        <v>Xiàogăn Shì</v>
      </c>
      <c r="O1272" t="str">
        <f>_xlfn.CONCAT(L1272," (",N1272,")")</f>
        <v>Yanglingou Zhen (Xiàogăn Shì)</v>
      </c>
      <c r="P1272" s="12" t="str">
        <f>IF(COUNTIF(O:O,O1272)&gt;1,_xlfn.CONCAT(L1272," (",M1272,")"),O1272)</f>
        <v>Yanglingou Zhen (Xiàogăn Shì)</v>
      </c>
    </row>
    <row r="1273" spans="1:16" x14ac:dyDescent="0.25">
      <c r="A1273" t="s">
        <v>3031</v>
      </c>
      <c r="B1273" t="str">
        <f>IF(COUNTIF(A:A,A1273)&gt;1,_xlfn.CONCAT(A1273," (",N1273,")"),A1273)</f>
        <v>Yánglínqiáo Zhèn</v>
      </c>
      <c r="C1273" t="str">
        <f>IF(COUNTIF(B:B,B1273)&gt;1,_xlfn.CONCAT(A1273," (",M1273,")"),B1273)</f>
        <v>Yánglínqiáo Zhèn</v>
      </c>
      <c r="D1273" t="s">
        <v>3032</v>
      </c>
      <c r="E1273" t="s">
        <v>256</v>
      </c>
      <c r="F1273" t="str">
        <f>_xlfn.CONCAT(D1273,", ",H1273,", ",I1273,", ","湖北省")</f>
        <v>杨林桥镇, 秭归县, 宜昌市, 湖北省</v>
      </c>
      <c r="G1273">
        <v>26082</v>
      </c>
      <c r="H1273" t="s">
        <v>251</v>
      </c>
      <c r="I1273" t="s">
        <v>238</v>
      </c>
      <c r="J1273">
        <f>VLOOKUP(F1273,[1]!china_towns_second__2[[Column1]:[Y]],3,FALSE)</f>
        <v>30.7126357788284</v>
      </c>
      <c r="K1273">
        <f>VLOOKUP(F1273,[1]!china_towns_second__2[[Column1]:[Y]],2,FALSE)</f>
        <v>110.7020205</v>
      </c>
      <c r="L1273" t="s">
        <v>5237</v>
      </c>
      <c r="M1273" t="str">
        <f>VLOOKUP(H1273,CHOOSE({1,2},Table18[Native],Table18[Name]),2,0)</f>
        <v>Zĭguī Xiàn</v>
      </c>
      <c r="N1273" t="str">
        <f>VLOOKUP(I1273,CHOOSE({1,2},Table18[Native],Table18[Name]),2,0)</f>
        <v>Yíchāng Shì</v>
      </c>
      <c r="O1273" t="str">
        <f>_xlfn.CONCAT(L1273," (",N1273,")")</f>
        <v>Yanglinqiao Zhen (Yíchāng Shì)</v>
      </c>
      <c r="P1273" s="12" t="str">
        <f>IF(COUNTIF(O:O,O1273)&gt;1,_xlfn.CONCAT(L1273," (",M1273,")"),O1273)</f>
        <v>Yanglinqiao Zhen (Yíchāng Shì)</v>
      </c>
    </row>
    <row r="1274" spans="1:16" x14ac:dyDescent="0.25">
      <c r="A1274" t="s">
        <v>1326</v>
      </c>
      <c r="B1274" t="str">
        <f>IF(COUNTIF(A:A,A1274)&gt;1,_xlfn.CONCAT(A1274," (",N1274,")"),A1274)</f>
        <v>Yánglínshì Zhèn</v>
      </c>
      <c r="C1274" t="str">
        <f>IF(COUNTIF(B:B,B1274)&gt;1,_xlfn.CONCAT(A1274," (",M1274,")"),B1274)</f>
        <v>Yánglínshì Zhèn</v>
      </c>
      <c r="D1274" t="s">
        <v>1327</v>
      </c>
      <c r="E1274" t="s">
        <v>256</v>
      </c>
      <c r="F1274" t="str">
        <f>_xlfn.CONCAT(D1274,", ",H1274,", ",I1274,", ","湖北省")</f>
        <v>杨林市镇, 松滋市, 荆州市, 湖北省</v>
      </c>
      <c r="G1274">
        <v>41745</v>
      </c>
      <c r="H1274" t="s">
        <v>185</v>
      </c>
      <c r="I1274" t="s">
        <v>177</v>
      </c>
      <c r="J1274">
        <f>VLOOKUP(F1274,[1]!china_towns_second__2[[Column1]:[Y]],3,FALSE)</f>
        <v>29.9500894357029</v>
      </c>
      <c r="K1274">
        <f>VLOOKUP(F1274,[1]!china_towns_second__2[[Column1]:[Y]],2,FALSE)</f>
        <v>111.8015649</v>
      </c>
      <c r="L1274" t="s">
        <v>4347</v>
      </c>
      <c r="M1274" t="str">
        <f>VLOOKUP(H1274,CHOOSE({1,2},Table18[Native],Table18[Name]),2,0)</f>
        <v>Sōngzī Shì</v>
      </c>
      <c r="N1274" t="str">
        <f>VLOOKUP(I1274,CHOOSE({1,2},Table18[Native],Table18[Name]),2,0)</f>
        <v>Jīngzhōu Shì</v>
      </c>
      <c r="O1274" t="str">
        <f>_xlfn.CONCAT(L1274," (",N1274,")")</f>
        <v>Yanglinshi Zhen (Jīngzhōu Shì)</v>
      </c>
      <c r="P1274" s="12" t="str">
        <f>IF(COUNTIF(O:O,O1274)&gt;1,_xlfn.CONCAT(L1274," (",M1274,")"),O1274)</f>
        <v>Yanglinshi Zhen (Jīngzhōu Shì)</v>
      </c>
    </row>
    <row r="1275" spans="1:16" x14ac:dyDescent="0.25">
      <c r="A1275" t="s">
        <v>2583</v>
      </c>
      <c r="B1275" t="str">
        <f>IF(COUNTIF(A:A,A1275)&gt;1,_xlfn.CONCAT(A1275," (",N1275,")"),A1275)</f>
        <v>Yánglínwĕi Zhèn</v>
      </c>
      <c r="C1275" t="str">
        <f>IF(COUNTIF(B:B,B1275)&gt;1,_xlfn.CONCAT(A1275," (",M1275,")"),B1275)</f>
        <v>Yánglínwĕi Zhèn</v>
      </c>
      <c r="D1275" t="s">
        <v>2584</v>
      </c>
      <c r="E1275" t="s">
        <v>256</v>
      </c>
      <c r="F1275" t="str">
        <f>_xlfn.CONCAT(D1275,", ",H1275,", ",I1275,", ","湖北省")</f>
        <v>杨林尾镇, 仙桃市, 湖北省省直辖县级行政区划, 湖北省</v>
      </c>
      <c r="G1275">
        <v>57492</v>
      </c>
      <c r="H1275" t="s">
        <v>170</v>
      </c>
      <c r="I1275" t="s">
        <v>166</v>
      </c>
      <c r="J1275">
        <f>VLOOKUP(F1275,[1]!china_towns_second__2[[Column1]:[Y]],3,FALSE)</f>
        <v>30.147308844851999</v>
      </c>
      <c r="K1275">
        <f>VLOOKUP(F1275,[1]!china_towns_second__2[[Column1]:[Y]],2,FALSE)</f>
        <v>113.54133</v>
      </c>
      <c r="L1275" t="s">
        <v>5004</v>
      </c>
      <c r="M1275" t="str">
        <f>VLOOKUP(H1275,CHOOSE({1,2},Table18[Native],Table18[Name]),2,0)</f>
        <v>Xiāntáo Shì</v>
      </c>
      <c r="N1275" t="str">
        <f>VLOOKUP(I1275,CHOOSE({1,2},Table18[Native],Table18[Name]),2,0)</f>
        <v>Húbĕi Shĕngzhíxiáxiàn Jíxíngzhèng Qūhuà</v>
      </c>
      <c r="O1275" t="str">
        <f>_xlfn.CONCAT(L1275," (",N1275,")")</f>
        <v>Yanglinwei Zhen (Húbĕi Shĕngzhíxiáxiàn Jíxíngzhèng Qūhuà)</v>
      </c>
      <c r="P1275" s="12" t="str">
        <f>IF(COUNTIF(O:O,O1275)&gt;1,_xlfn.CONCAT(L1275," (",M1275,")"),O1275)</f>
        <v>Yanglinwei Zhen (Húbĕi Shĕngzhíxiáxiàn Jíxíngzhèng Qūhuà)</v>
      </c>
    </row>
    <row r="1276" spans="1:16" x14ac:dyDescent="0.25">
      <c r="A1276" t="s">
        <v>793</v>
      </c>
      <c r="B1276" t="str">
        <f>IF(COUNTIF(A:A,A1276)&gt;1,_xlfn.CONCAT(A1276," (",N1276,")"),A1276)</f>
        <v>Yángliŭwān Zhèn</v>
      </c>
      <c r="C1276" t="str">
        <f>IF(COUNTIF(B:B,B1276)&gt;1,_xlfn.CONCAT(A1276," (",M1276,")"),B1276)</f>
        <v>Yángliŭwān Zhèn</v>
      </c>
      <c r="D1276" t="s">
        <v>794</v>
      </c>
      <c r="E1276" t="s">
        <v>256</v>
      </c>
      <c r="F1276" t="str">
        <f>_xlfn.CONCAT(D1276,", ",H1276,", ",I1276,", ","湖北省")</f>
        <v>杨柳湾镇, 英山县, 黄冈市, 湖北省</v>
      </c>
      <c r="G1276">
        <v>42325</v>
      </c>
      <c r="H1276" t="s">
        <v>158</v>
      </c>
      <c r="I1276" t="s">
        <v>148</v>
      </c>
      <c r="J1276">
        <f>VLOOKUP(F1276,[1]!china_towns_second__2[[Column1]:[Y]],3,FALSE)</f>
        <v>30.827622718122299</v>
      </c>
      <c r="K1276">
        <f>VLOOKUP(F1276,[1]!china_towns_second__2[[Column1]:[Y]],2,FALSE)</f>
        <v>115.80608719999999</v>
      </c>
      <c r="L1276" t="s">
        <v>4088</v>
      </c>
      <c r="M1276" t="str">
        <f>VLOOKUP(H1276,CHOOSE({1,2},Table18[Native],Table18[Name]),2,0)</f>
        <v>Yīngshān Xiàn</v>
      </c>
      <c r="N1276" t="str">
        <f>VLOOKUP(I1276,CHOOSE({1,2},Table18[Native],Table18[Name]),2,0)</f>
        <v>Huánggāng Shì</v>
      </c>
      <c r="O1276" t="str">
        <f>_xlfn.CONCAT(L1276," (",N1276,")")</f>
        <v>Yangliuwan Zhen (Huánggāng Shì)</v>
      </c>
      <c r="P1276" s="12" t="str">
        <f>IF(COUNTIF(O:O,O1276)&gt;1,_xlfn.CONCAT(L1276," (",M1276,")"),O1276)</f>
        <v>Yangliuwan Zhen (Huánggāng Shì)</v>
      </c>
    </row>
    <row r="1277" spans="1:16" x14ac:dyDescent="0.25">
      <c r="A1277" t="s">
        <v>2237</v>
      </c>
      <c r="B1277" t="str">
        <f>IF(COUNTIF(A:A,A1277)&gt;1,_xlfn.CONCAT(A1277," (",N1277,")"),A1277)</f>
        <v>Yánglóudòng Cháchăng</v>
      </c>
      <c r="C1277" t="str">
        <f>IF(COUNTIF(B:B,B1277)&gt;1,_xlfn.CONCAT(A1277," (",M1277,")"),B1277)</f>
        <v>Yánglóudòng Cháchăng</v>
      </c>
      <c r="D1277" t="s">
        <v>2238</v>
      </c>
      <c r="E1277" t="s">
        <v>267</v>
      </c>
      <c r="F1277" t="str">
        <f>_xlfn.CONCAT(D1277,", ",H1277,", ",I1277,", ","湖北省")</f>
        <v>羊楼洞茶场, 赤壁市, 咸宁市, 湖北省</v>
      </c>
      <c r="G1277">
        <v>3870</v>
      </c>
      <c r="H1277" t="s">
        <v>224</v>
      </c>
      <c r="I1277" t="s">
        <v>223</v>
      </c>
      <c r="J1277">
        <f>VLOOKUP(F1277,[1]!china_towns_second__2[[Column1]:[Y]],3,FALSE)</f>
        <v>29.585915389342802</v>
      </c>
      <c r="K1277">
        <f>VLOOKUP(F1277,[1]!china_towns_second__2[[Column1]:[Y]],2,FALSE)</f>
        <v>113.7225715</v>
      </c>
      <c r="L1277" t="s">
        <v>4820</v>
      </c>
      <c r="M1277" t="str">
        <f>VLOOKUP(H1277,CHOOSE({1,2},Table18[Native],Table18[Name]),2,0)</f>
        <v>Chìbì Shì</v>
      </c>
      <c r="N1277" t="str">
        <f>VLOOKUP(I1277,CHOOSE({1,2},Table18[Native],Table18[Name]),2,0)</f>
        <v>Xiánníng Shì</v>
      </c>
      <c r="O1277" t="str">
        <f>_xlfn.CONCAT(L1277," (",N1277,")")</f>
        <v>Yangloudong Chachang (Xiánníng Shì)</v>
      </c>
      <c r="P1277" s="12" t="str">
        <f>IF(COUNTIF(O:O,O1277)&gt;1,_xlfn.CONCAT(L1277," (",M1277,")"),O1277)</f>
        <v>Yangloudong Chachang (Xiánníng Shì)</v>
      </c>
    </row>
    <row r="1278" spans="1:16" x14ac:dyDescent="0.25">
      <c r="A1278" t="s">
        <v>2037</v>
      </c>
      <c r="B1278" t="str">
        <f>IF(COUNTIF(A:A,A1278)&gt;1,_xlfn.CONCAT(A1278," (",N1278,")"),A1278)</f>
        <v>Yángluó Jiēdào</v>
      </c>
      <c r="C1278" t="str">
        <f>IF(COUNTIF(B:B,B1278)&gt;1,_xlfn.CONCAT(A1278," (",M1278,")"),B1278)</f>
        <v>Yángluó Jiēdào</v>
      </c>
      <c r="D1278" t="s">
        <v>2038</v>
      </c>
      <c r="E1278" t="s">
        <v>270</v>
      </c>
      <c r="F1278" t="str">
        <f>_xlfn.CONCAT(D1278,", ",H1278,", ",I1278,", ","湖北省")</f>
        <v>阳逻街道, 新洲区, 武汉市, 湖北省</v>
      </c>
      <c r="G1278">
        <v>156158</v>
      </c>
      <c r="H1278" t="s">
        <v>212</v>
      </c>
      <c r="I1278" t="s">
        <v>199</v>
      </c>
      <c r="J1278">
        <f>VLOOKUP(F1278,[1]!china_towns_second__2[[Column1]:[Y]],3,FALSE)</f>
        <v>30.6935116667754</v>
      </c>
      <c r="K1278">
        <f>VLOOKUP(F1278,[1]!china_towns_second__2[[Column1]:[Y]],2,FALSE)</f>
        <v>114.6000662</v>
      </c>
      <c r="L1278" t="s">
        <v>4716</v>
      </c>
      <c r="M1278" t="str">
        <f>VLOOKUP(H1278,CHOOSE({1,2},Table18[Native],Table18[Name]),2,0)</f>
        <v>Xīnzhōu Qū</v>
      </c>
      <c r="N1278" t="str">
        <f>VLOOKUP(I1278,CHOOSE({1,2},Table18[Native],Table18[Name]),2,0)</f>
        <v>Wŭhàn Shì</v>
      </c>
      <c r="O1278" t="str">
        <f>_xlfn.CONCAT(L1278," (",N1278,")")</f>
        <v>Yangluo Jiedao (Wŭhàn Shì)</v>
      </c>
      <c r="P1278" s="12" t="str">
        <f>IF(COUNTIF(O:O,O1278)&gt;1,_xlfn.CONCAT(L1278," (",M1278,")"),O1278)</f>
        <v>Yangluo Jiedao (Wŭhàn Shì)</v>
      </c>
    </row>
    <row r="1279" spans="1:16" x14ac:dyDescent="0.25">
      <c r="A1279" t="s">
        <v>2039</v>
      </c>
      <c r="B1279" t="str">
        <f>IF(COUNTIF(A:A,A1279)&gt;1,_xlfn.CONCAT(A1279," (",N1279,")"),A1279)</f>
        <v>Yángluó Kāifāqū</v>
      </c>
      <c r="C1279" t="str">
        <f>IF(COUNTIF(B:B,B1279)&gt;1,_xlfn.CONCAT(A1279," (",M1279,")"),B1279)</f>
        <v>Yángluó Kāifāqū</v>
      </c>
      <c r="D1279" t="s">
        <v>2040</v>
      </c>
      <c r="E1279" t="s">
        <v>267</v>
      </c>
      <c r="F1279" t="str">
        <f>_xlfn.CONCAT(D1279,", ",H1279,", ",I1279,", ","湖北省")</f>
        <v>阳逻开发区, 新洲区, 武汉市, 湖北省</v>
      </c>
      <c r="G1279">
        <v>14724</v>
      </c>
      <c r="H1279" t="s">
        <v>212</v>
      </c>
      <c r="I1279" t="s">
        <v>199</v>
      </c>
      <c r="J1279">
        <f>VLOOKUP(F1279,[1]!china_towns_second__2[[Column1]:[Y]],3,FALSE)</f>
        <v>30.7001368544081</v>
      </c>
      <c r="K1279">
        <f>VLOOKUP(F1279,[1]!china_towns_second__2[[Column1]:[Y]],2,FALSE)</f>
        <v>114.5575784</v>
      </c>
      <c r="L1279" t="s">
        <v>4717</v>
      </c>
      <c r="M1279" t="str">
        <f>VLOOKUP(H1279,CHOOSE({1,2},Table18[Native],Table18[Name]),2,0)</f>
        <v>Xīnzhōu Qū</v>
      </c>
      <c r="N1279" t="str">
        <f>VLOOKUP(I1279,CHOOSE({1,2},Table18[Native],Table18[Name]),2,0)</f>
        <v>Wŭhàn Shì</v>
      </c>
      <c r="O1279" t="str">
        <f>_xlfn.CONCAT(L1279," (",N1279,")")</f>
        <v>Yangluo Kaifaqu (Wŭhàn Shì)</v>
      </c>
      <c r="P1279" s="12" t="str">
        <f>IF(COUNTIF(O:O,O1279)&gt;1,_xlfn.CONCAT(L1279," (",M1279,")"),O1279)</f>
        <v>Yangluo Kaifaqu (Wŭhàn Shì)</v>
      </c>
    </row>
    <row r="1280" spans="1:16" x14ac:dyDescent="0.25">
      <c r="A1280" t="s">
        <v>2829</v>
      </c>
      <c r="B1280" t="str">
        <f>IF(COUNTIF(A:A,A1280)&gt;1,_xlfn.CONCAT(A1280," (",N1280,")"),A1280)</f>
        <v>Yángpíng Zhèn (Xiàogăn Shì)</v>
      </c>
      <c r="C1280" t="str">
        <f>IF(COUNTIF(B:B,B1280)&gt;1,_xlfn.CONCAT(A1280," (",M1280,")"),B1280)</f>
        <v>Yángpíng Zhèn (Xiàogăn Shì)</v>
      </c>
      <c r="D1280" t="s">
        <v>2830</v>
      </c>
      <c r="E1280" t="s">
        <v>256</v>
      </c>
      <c r="F1280" t="str">
        <f>_xlfn.CONCAT(D1280,", ",H1280,", ",I1280,", ","湖北省")</f>
        <v>阳平镇, 大悟县, 孝感市, 湖北省</v>
      </c>
      <c r="G1280">
        <v>19828</v>
      </c>
      <c r="H1280" t="s">
        <v>232</v>
      </c>
      <c r="I1280" t="s">
        <v>230</v>
      </c>
      <c r="J1280">
        <f>VLOOKUP(F1280,[1]!china_towns_second__2[[Column1]:[Y]],3,FALSE)</f>
        <v>31.494302619538001</v>
      </c>
      <c r="K1280">
        <f>VLOOKUP(F1280,[1]!china_towns_second__2[[Column1]:[Y]],2,FALSE)</f>
        <v>114.1481167</v>
      </c>
      <c r="L1280" t="s">
        <v>5135</v>
      </c>
      <c r="M1280" t="str">
        <f>VLOOKUP(H1280,CHOOSE({1,2},Table18[Native],Table18[Name]),2,0)</f>
        <v>Dàwù Xiàn</v>
      </c>
      <c r="N1280" t="str">
        <f>VLOOKUP(I1280,CHOOSE({1,2},Table18[Native],Table18[Name]),2,0)</f>
        <v>Xiàogăn Shì</v>
      </c>
      <c r="O1280" t="str">
        <f>_xlfn.CONCAT(L1280," (",N1280,")")</f>
        <v>Yangping Zhen (Xiaogan Shi) (Xiàogăn Shì)</v>
      </c>
      <c r="P1280" s="12" t="str">
        <f>IF(COUNTIF(O:O,O1280)&gt;1,_xlfn.CONCAT(L1280," (",M1280,")"),O1280)</f>
        <v>Yangping Zhen (Xiaogan Shi) (Xiàogăn Shì)</v>
      </c>
    </row>
    <row r="1281" spans="1:16" x14ac:dyDescent="0.25">
      <c r="A1281" t="s">
        <v>2829</v>
      </c>
      <c r="B1281" t="str">
        <f>IF(COUNTIF(A:A,A1281)&gt;1,_xlfn.CONCAT(A1281," (",N1281,")"),A1281)</f>
        <v>Yángpíng Zhèn (Yíchāng Shì)</v>
      </c>
      <c r="C1281" t="str">
        <f>IF(COUNTIF(B:B,B1281)&gt;1,_xlfn.CONCAT(A1281," (",M1281,")"),B1281)</f>
        <v>Yángpíng Zhèn (Yíchāng Shì)</v>
      </c>
      <c r="D1281" t="s">
        <v>3033</v>
      </c>
      <c r="E1281" t="s">
        <v>256</v>
      </c>
      <c r="F1281" t="str">
        <f>_xlfn.CONCAT(D1281,", ",H1281,", ",I1281,", ","湖北省")</f>
        <v>洋坪镇, 远安县, 宜昌市, 湖北省</v>
      </c>
      <c r="G1281">
        <v>29722</v>
      </c>
      <c r="H1281" t="s">
        <v>249</v>
      </c>
      <c r="I1281" t="s">
        <v>238</v>
      </c>
      <c r="J1281">
        <f>VLOOKUP(F1281,[1]!china_towns_second__2[[Column1]:[Y]],3,FALSE)</f>
        <v>31.2295264198764</v>
      </c>
      <c r="K1281">
        <f>VLOOKUP(F1281,[1]!china_towns_second__2[[Column1]:[Y]],2,FALSE)</f>
        <v>111.5034309</v>
      </c>
      <c r="L1281" t="s">
        <v>5238</v>
      </c>
      <c r="M1281" t="str">
        <f>VLOOKUP(H1281,CHOOSE({1,2},Table18[Native],Table18[Name]),2,0)</f>
        <v>Yuăn'ān Xiàn</v>
      </c>
      <c r="N1281" t="str">
        <f>VLOOKUP(I1281,CHOOSE({1,2},Table18[Native],Table18[Name]),2,0)</f>
        <v>Yíchāng Shì</v>
      </c>
      <c r="O1281" t="str">
        <f>_xlfn.CONCAT(L1281," (",N1281,")")</f>
        <v>Yangping Zhen (Yichang Shi) (Yíchāng Shì)</v>
      </c>
      <c r="P1281" s="12" t="str">
        <f>IF(COUNTIF(O:O,O1281)&gt;1,_xlfn.CONCAT(L1281," (",M1281,")"),O1281)</f>
        <v>Yangping Zhen (Yichang Shi) (Yíchāng Shì)</v>
      </c>
    </row>
    <row r="1282" spans="1:16" x14ac:dyDescent="0.25">
      <c r="A1282" t="s">
        <v>2585</v>
      </c>
      <c r="B1282" t="str">
        <f>IF(COUNTIF(A:A,A1282)&gt;1,_xlfn.CONCAT(A1282," (",N1282,")"),A1282)</f>
        <v>Yángrì Zhèn</v>
      </c>
      <c r="C1282" t="str">
        <f>IF(COUNTIF(B:B,B1282)&gt;1,_xlfn.CONCAT(A1282," (",M1282,")"),B1282)</f>
        <v>Yángrì Zhèn</v>
      </c>
      <c r="D1282" t="s">
        <v>2586</v>
      </c>
      <c r="E1282" t="s">
        <v>256</v>
      </c>
      <c r="F1282" t="str">
        <f>_xlfn.CONCAT(D1282,", ",H1282,", ",I1282,", ","湖北省")</f>
        <v>阳日镇, 神农架林区, 湖北省省直辖县级行政区划, 湖北省</v>
      </c>
      <c r="G1282">
        <v>10085</v>
      </c>
      <c r="H1282" t="s">
        <v>168</v>
      </c>
      <c r="I1282" t="s">
        <v>166</v>
      </c>
      <c r="J1282">
        <f>VLOOKUP(F1282,[1]!china_towns_second__2[[Column1]:[Y]],3,FALSE)</f>
        <v>31.722783372110399</v>
      </c>
      <c r="K1282">
        <f>VLOOKUP(F1282,[1]!china_towns_second__2[[Column1]:[Y]],2,FALSE)</f>
        <v>110.7916599</v>
      </c>
      <c r="L1282" t="s">
        <v>5005</v>
      </c>
      <c r="M1282" t="str">
        <f>VLOOKUP(H1282,CHOOSE({1,2},Table18[Native],Table18[Name]),2,0)</f>
        <v>Shénnóngjià Lín Qū</v>
      </c>
      <c r="N1282" t="str">
        <f>VLOOKUP(I1282,CHOOSE({1,2},Table18[Native],Table18[Name]),2,0)</f>
        <v>Húbĕi Shĕngzhíxiáxiàn Jíxíngzhèng Qūhuà</v>
      </c>
      <c r="O1282" t="str">
        <f>_xlfn.CONCAT(L1282," (",N1282,")")</f>
        <v>Yangri Zhen (Húbĕi Shĕngzhíxiáxiàn Jíxíngzhèng Qūhuà)</v>
      </c>
      <c r="P1282" s="12" t="str">
        <f>IF(COUNTIF(O:O,O1282)&gt;1,_xlfn.CONCAT(L1282," (",M1282,")"),O1282)</f>
        <v>Yangri Zhen (Húbĕi Shĕngzhíxiáxiàn Jíxíngzhèng Qūhuà)</v>
      </c>
    </row>
    <row r="1283" spans="1:16" x14ac:dyDescent="0.25">
      <c r="A1283" t="s">
        <v>2587</v>
      </c>
      <c r="B1283" t="str">
        <f>IF(COUNTIF(A:A,A1283)&gt;1,_xlfn.CONCAT(A1283," (",N1283,")"),A1283)</f>
        <v>Yángshì Jiēdào</v>
      </c>
      <c r="C1283" t="str">
        <f>IF(COUNTIF(B:B,B1283)&gt;1,_xlfn.CONCAT(A1283," (",M1283,")"),B1283)</f>
        <v>Yángshì Jiēdào</v>
      </c>
      <c r="D1283" t="s">
        <v>2588</v>
      </c>
      <c r="E1283" t="s">
        <v>270</v>
      </c>
      <c r="F1283" t="str">
        <f>_xlfn.CONCAT(D1283,", ",H1283,", ",I1283,", ","湖北省")</f>
        <v>杨市街道, 潜江市, 湖北省省直辖县级行政区划, 湖北省</v>
      </c>
      <c r="G1283">
        <v>43365</v>
      </c>
      <c r="H1283" t="s">
        <v>167</v>
      </c>
      <c r="I1283" t="s">
        <v>166</v>
      </c>
      <c r="J1283">
        <f>VLOOKUP(F1283,[1]!china_towns_second__2[[Column1]:[Y]],3,FALSE)</f>
        <v>30.353287816759</v>
      </c>
      <c r="K1283">
        <f>VLOOKUP(F1283,[1]!china_towns_second__2[[Column1]:[Y]],2,FALSE)</f>
        <v>112.90024750000001</v>
      </c>
      <c r="L1283" t="s">
        <v>5006</v>
      </c>
      <c r="M1283" t="str">
        <f>VLOOKUP(H1283,CHOOSE({1,2},Table18[Native],Table18[Name]),2,0)</f>
        <v>Qiánjiāng Shì</v>
      </c>
      <c r="N1283" t="str">
        <f>VLOOKUP(I1283,CHOOSE({1,2},Table18[Native],Table18[Name]),2,0)</f>
        <v>Húbĕi Shĕngzhíxiáxiàn Jíxíngzhèng Qūhuà</v>
      </c>
      <c r="O1283" t="str">
        <f>_xlfn.CONCAT(L1283," (",N1283,")")</f>
        <v>Yangshi Jiedao (Húbĕi Shĕngzhíxiáxiàn Jíxíngzhèng Qūhuà)</v>
      </c>
      <c r="P1283" s="12" t="str">
        <f>IF(COUNTIF(O:O,O1283)&gt;1,_xlfn.CONCAT(L1283," (",M1283,")"),O1283)</f>
        <v>Yangshi Jiedao (Húbĕi Shĕngzhíxiáxiàn Jíxíngzhèng Qūhuà)</v>
      </c>
    </row>
    <row r="1284" spans="1:16" x14ac:dyDescent="0.25">
      <c r="A1284" t="s">
        <v>1610</v>
      </c>
      <c r="B1284" t="str">
        <f>IF(COUNTIF(A:A,A1284)&gt;1,_xlfn.CONCAT(A1284," (",N1284,")"),A1284)</f>
        <v>Yángwĕi Zhèn</v>
      </c>
      <c r="C1284" t="str">
        <f>IF(COUNTIF(B:B,B1284)&gt;1,_xlfn.CONCAT(A1284," (",M1284,")"),B1284)</f>
        <v>Yángwĕi Zhèn</v>
      </c>
      <c r="D1284" t="s">
        <v>1611</v>
      </c>
      <c r="E1284" t="s">
        <v>256</v>
      </c>
      <c r="F1284" t="str">
        <f>_xlfn.CONCAT(D1284,", ",H1284,", ",I1284,", ","湖北省")</f>
        <v>羊尾镇, 郧西县, 十堰市, 湖北省</v>
      </c>
      <c r="G1284">
        <v>19118</v>
      </c>
      <c r="H1284" t="s">
        <v>190</v>
      </c>
      <c r="I1284" t="s">
        <v>186</v>
      </c>
      <c r="J1284">
        <f>VLOOKUP(F1284,[1]!china_towns_second__2[[Column1]:[Y]],3,FALSE)</f>
        <v>32.848773234230201</v>
      </c>
      <c r="K1284">
        <f>VLOOKUP(F1284,[1]!china_towns_second__2[[Column1]:[Y]],2,FALSE)</f>
        <v>110.1895518</v>
      </c>
      <c r="L1284" t="s">
        <v>4495</v>
      </c>
      <c r="M1284" t="str">
        <f>VLOOKUP(H1284,CHOOSE({1,2},Table18[Native],Table18[Name]),2,0)</f>
        <v>Yúnxī Xiàn</v>
      </c>
      <c r="N1284" t="str">
        <f>VLOOKUP(I1284,CHOOSE({1,2},Table18[Native],Table18[Name]),2,0)</f>
        <v>Shíyàn Shì</v>
      </c>
      <c r="O1284" t="str">
        <f>_xlfn.CONCAT(L1284," (",N1284,")")</f>
        <v>Yangwei Zhen (Shíyàn Shì)</v>
      </c>
      <c r="P1284" s="12" t="str">
        <f>IF(COUNTIF(O:O,O1284)&gt;1,_xlfn.CONCAT(L1284," (",M1284,")"),O1284)</f>
        <v>Yangwei Zhen (Shíyàn Shì)</v>
      </c>
    </row>
    <row r="1285" spans="1:16" x14ac:dyDescent="0.25">
      <c r="A1285" t="s">
        <v>946</v>
      </c>
      <c r="B1285" t="str">
        <f>IF(COUNTIF(A:A,A1285)&gt;1,_xlfn.CONCAT(A1285," (",N1285,")"),A1285)</f>
        <v>Yángxīn Yuánzhŏngchăng</v>
      </c>
      <c r="C1285" t="str">
        <f>IF(COUNTIF(B:B,B1285)&gt;1,_xlfn.CONCAT(A1285," (",M1285,")"),B1285)</f>
        <v>Yángxīn Yuánzhŏngchăng</v>
      </c>
      <c r="D1285" t="s">
        <v>947</v>
      </c>
      <c r="E1285" t="s">
        <v>267</v>
      </c>
      <c r="F1285" t="str">
        <f>_xlfn.CONCAT(D1285,", ",H1285,", ",I1285,", ","湖北省")</f>
        <v>阳新原种场, 阳新县, 黄石市, 湖北省</v>
      </c>
      <c r="G1285">
        <v>1022</v>
      </c>
      <c r="H1285" t="s">
        <v>165</v>
      </c>
      <c r="I1285" t="s">
        <v>159</v>
      </c>
      <c r="J1285" t="e">
        <f>VLOOKUP(F1285,[1]!china_towns_second__2[[Column1]:[Y]],3,FALSE)</f>
        <v>#N/A</v>
      </c>
      <c r="K1285" t="e">
        <f>VLOOKUP(F1285,[1]!china_towns_second__2[[Column1]:[Y]],2,FALSE)</f>
        <v>#N/A</v>
      </c>
      <c r="L1285" t="s">
        <v>4156</v>
      </c>
      <c r="M1285" t="str">
        <f>VLOOKUP(H1285,CHOOSE({1,2},Table18[Native],Table18[Name]),2,0)</f>
        <v>Yángxīn Xiàn</v>
      </c>
      <c r="N1285" t="str">
        <f>VLOOKUP(I1285,CHOOSE({1,2},Table18[Native],Table18[Name]),2,0)</f>
        <v>Huángshí Shì</v>
      </c>
      <c r="O1285" t="str">
        <f>_xlfn.CONCAT(L1285," (",N1285,")")</f>
        <v>Yangxin Yuanzhongchang (Huángshí Shì)</v>
      </c>
      <c r="P1285" s="12" t="str">
        <f>IF(COUNTIF(O:O,O1285)&gt;1,_xlfn.CONCAT(L1285," (",M1285,")"),O1285)</f>
        <v>Yangxin Yuanzhongchang (Huángshí Shì)</v>
      </c>
    </row>
    <row r="1286" spans="1:16" x14ac:dyDescent="0.25">
      <c r="A1286" t="s">
        <v>1612</v>
      </c>
      <c r="B1286" t="str">
        <f>IF(COUNTIF(A:A,A1286)&gt;1,_xlfn.CONCAT(A1286," (",N1286,")"),A1286)</f>
        <v>Yángxīpū Zhèn</v>
      </c>
      <c r="C1286" t="str">
        <f>IF(COUNTIF(B:B,B1286)&gt;1,_xlfn.CONCAT(A1286," (",M1286,")"),B1286)</f>
        <v>Yángxīpū Zhèn</v>
      </c>
      <c r="D1286" t="s">
        <v>1613</v>
      </c>
      <c r="E1286" t="s">
        <v>256</v>
      </c>
      <c r="F1286" t="str">
        <f>_xlfn.CONCAT(D1286,", ",H1286,", ",I1286,", ","湖北省")</f>
        <v>杨溪铺镇, 郧阳区, 十堰市, 湖北省</v>
      </c>
      <c r="G1286">
        <v>16039</v>
      </c>
      <c r="H1286" t="s">
        <v>191</v>
      </c>
      <c r="I1286" t="s">
        <v>186</v>
      </c>
      <c r="J1286">
        <f>VLOOKUP(F1286,[1]!china_towns_second__2[[Column1]:[Y]],3,FALSE)</f>
        <v>32.8729610970435</v>
      </c>
      <c r="K1286">
        <f>VLOOKUP(F1286,[1]!china_towns_second__2[[Column1]:[Y]],2,FALSE)</f>
        <v>110.9197501</v>
      </c>
      <c r="L1286" t="s">
        <v>4496</v>
      </c>
      <c r="M1286" t="str">
        <f>VLOOKUP(H1286,CHOOSE({1,2},Table18[Native],Table18[Name]),2,0)</f>
        <v>Yúnyáng Qū</v>
      </c>
      <c r="N1286" t="str">
        <f>VLOOKUP(I1286,CHOOSE({1,2},Table18[Native],Table18[Name]),2,0)</f>
        <v>Shíyàn Shì</v>
      </c>
      <c r="O1286" t="str">
        <f>_xlfn.CONCAT(L1286," (",N1286,")")</f>
        <v>Yangxipu Zhen (Shíyàn Shì)</v>
      </c>
      <c r="P1286" s="12" t="str">
        <f>IF(COUNTIF(O:O,O1286)&gt;1,_xlfn.CONCAT(L1286," (",M1286,")"),O1286)</f>
        <v>Yangxipu Zhen (Shíyàn Shì)</v>
      </c>
    </row>
    <row r="1287" spans="1:16" x14ac:dyDescent="0.25">
      <c r="A1287" t="s">
        <v>302</v>
      </c>
      <c r="B1287" t="str">
        <f>IF(COUNTIF(A:A,A1287)&gt;1,_xlfn.CONCAT(A1287," (",N1287,")"),A1287)</f>
        <v>Yángyè Zhèn</v>
      </c>
      <c r="C1287" t="str">
        <f>IF(COUNTIF(B:B,B1287)&gt;1,_xlfn.CONCAT(A1287," (",M1287,")"),B1287)</f>
        <v>Yángyè Zhèn</v>
      </c>
      <c r="D1287" t="s">
        <v>303</v>
      </c>
      <c r="E1287" t="s">
        <v>256</v>
      </c>
      <c r="F1287" t="str">
        <f>_xlfn.CONCAT(D1287,", ",H1287,", ",I1287,", ","湖北省")</f>
        <v>杨叶镇, 鄂城区, 鄂州市, 湖北省</v>
      </c>
      <c r="G1287">
        <v>22606</v>
      </c>
      <c r="H1287" t="s">
        <v>145</v>
      </c>
      <c r="I1287" t="s">
        <v>144</v>
      </c>
      <c r="J1287">
        <f>VLOOKUP(F1287,[1]!china_towns_second__2[[Column1]:[Y]],3,FALSE)</f>
        <v>30.316302427716</v>
      </c>
      <c r="K1287">
        <f>VLOOKUP(F1287,[1]!china_towns_second__2[[Column1]:[Y]],2,FALSE)</f>
        <v>115.0628524</v>
      </c>
      <c r="L1287" t="s">
        <v>3842</v>
      </c>
      <c r="M1287" t="str">
        <f>VLOOKUP(H1287,CHOOSE({1,2},Table18[Native],Table18[Name]),2,0)</f>
        <v>Èchéng Qū</v>
      </c>
      <c r="N1287" t="str">
        <f>VLOOKUP(I1287,CHOOSE({1,2},Table18[Native],Table18[Name]),2,0)</f>
        <v>Èzhōu Shì</v>
      </c>
      <c r="O1287" t="str">
        <f>_xlfn.CONCAT(L1287," (",N1287,")")</f>
        <v>Yangye Zhen (Èzhōu Shì)</v>
      </c>
      <c r="P1287" s="12" t="str">
        <f>IF(COUNTIF(O:O,O1287)&gt;1,_xlfn.CONCAT(L1287," (",M1287,")"),O1287)</f>
        <v>Yangye Zhen (Èzhōu Shì)</v>
      </c>
    </row>
    <row r="1288" spans="1:16" x14ac:dyDescent="0.25">
      <c r="A1288" t="s">
        <v>2041</v>
      </c>
      <c r="B1288" t="str">
        <f>IF(COUNTIF(A:A,A1288)&gt;1,_xlfn.CONCAT(A1288," (",N1288,")"),A1288)</f>
        <v>Yángyuán Jiēdào</v>
      </c>
      <c r="C1288" t="str">
        <f>IF(COUNTIF(B:B,B1288)&gt;1,_xlfn.CONCAT(A1288," (",M1288,")"),B1288)</f>
        <v>Yángyuán Jiēdào</v>
      </c>
      <c r="D1288" t="s">
        <v>2042</v>
      </c>
      <c r="E1288" t="s">
        <v>270</v>
      </c>
      <c r="F1288" t="str">
        <f>_xlfn.CONCAT(D1288,", ",H1288,", ",I1288,", ","湖北省")</f>
        <v>杨园街道, 武昌区, 武汉市, 湖北省</v>
      </c>
      <c r="G1288">
        <v>109485</v>
      </c>
      <c r="H1288" t="s">
        <v>211</v>
      </c>
      <c r="I1288" t="s">
        <v>199</v>
      </c>
      <c r="J1288" t="e">
        <f>VLOOKUP(F1288,[1]!china_towns_second__2[[Column1]:[Y]],3,FALSE)</f>
        <v>#N/A</v>
      </c>
      <c r="K1288" t="e">
        <f>VLOOKUP(F1288,[1]!china_towns_second__2[[Column1]:[Y]],2,FALSE)</f>
        <v>#N/A</v>
      </c>
      <c r="L1288" t="s">
        <v>4718</v>
      </c>
      <c r="M1288" t="str">
        <f>VLOOKUP(H1288,CHOOSE({1,2},Table18[Native],Table18[Name]),2,0)</f>
        <v>Wŭchāng Qū</v>
      </c>
      <c r="N1288" t="str">
        <f>VLOOKUP(I1288,CHOOSE({1,2},Table18[Native],Table18[Name]),2,0)</f>
        <v>Wŭhàn Shì</v>
      </c>
      <c r="O1288" t="str">
        <f>_xlfn.CONCAT(L1288," (",N1288,")")</f>
        <v>Yangyuan Jiedao (Wŭhàn Shì)</v>
      </c>
      <c r="P1288" s="12" t="str">
        <f>IF(COUNTIF(O:O,O1288)&gt;1,_xlfn.CONCAT(L1288," (",M1288,")"),O1288)</f>
        <v>Yangyuan Jiedao (Wŭhàn Shì)</v>
      </c>
    </row>
    <row r="1289" spans="1:16" x14ac:dyDescent="0.25">
      <c r="A1289" t="s">
        <v>1722</v>
      </c>
      <c r="B1289" t="str">
        <f>IF(COUNTIF(A:A,A1289)&gt;1,_xlfn.CONCAT(A1289," (",N1289,")"),A1289)</f>
        <v>Yángzhài Zhèn</v>
      </c>
      <c r="C1289" t="str">
        <f>IF(COUNTIF(B:B,B1289)&gt;1,_xlfn.CONCAT(A1289," (",M1289,")"),B1289)</f>
        <v>Yángzhài Zhèn</v>
      </c>
      <c r="D1289" t="s">
        <v>1723</v>
      </c>
      <c r="E1289" t="s">
        <v>256</v>
      </c>
      <c r="F1289" t="str">
        <f>_xlfn.CONCAT(D1289,", ",H1289,", ",I1289,", ","湖北省")</f>
        <v>杨寨镇, 广水市, 随州市, 湖北省</v>
      </c>
      <c r="G1289">
        <v>36701</v>
      </c>
      <c r="H1289" t="s">
        <v>196</v>
      </c>
      <c r="I1289" t="s">
        <v>195</v>
      </c>
      <c r="J1289">
        <f>VLOOKUP(F1289,[1]!china_towns_second__2[[Column1]:[Y]],3,FALSE)</f>
        <v>31.493374216405599</v>
      </c>
      <c r="K1289">
        <f>VLOOKUP(F1289,[1]!china_towns_second__2[[Column1]:[Y]],2,FALSE)</f>
        <v>114.0286347</v>
      </c>
      <c r="L1289" t="s">
        <v>4555</v>
      </c>
      <c r="M1289" t="str">
        <f>VLOOKUP(H1289,CHOOSE({1,2},Table18[Native],Table18[Name]),2,0)</f>
        <v>Guăngshuĭ Shì</v>
      </c>
      <c r="N1289" t="str">
        <f>VLOOKUP(I1289,CHOOSE({1,2},Table18[Native],Table18[Name]),2,0)</f>
        <v>Suízhōu Shì</v>
      </c>
      <c r="O1289" t="str">
        <f>_xlfn.CONCAT(L1289," (",N1289,")")</f>
        <v>Yangzhai Zhen (Suízhōu Shì)</v>
      </c>
      <c r="P1289" s="12" t="str">
        <f>IF(COUNTIF(O:O,O1289)&gt;1,_xlfn.CONCAT(L1289," (",M1289,")"),O1289)</f>
        <v>Yangzhai Zhen (Suízhōu Shì)</v>
      </c>
    </row>
    <row r="1290" spans="1:16" x14ac:dyDescent="0.25">
      <c r="A1290" t="s">
        <v>1078</v>
      </c>
      <c r="B1290" t="str">
        <f>IF(COUNTIF(A:A,A1290)&gt;1,_xlfn.CONCAT(A1290," (",N1290,")"),A1290)</f>
        <v>Yángzĭ Zhèn</v>
      </c>
      <c r="C1290" t="str">
        <f>IF(COUNTIF(B:B,B1290)&gt;1,_xlfn.CONCAT(A1290," (",M1290,")"),B1290)</f>
        <v>Yángzĭ Zhèn</v>
      </c>
      <c r="D1290" t="s">
        <v>1079</v>
      </c>
      <c r="E1290" t="s">
        <v>256</v>
      </c>
      <c r="F1290" t="str">
        <f>_xlfn.CONCAT(D1290,", ",H1290,", ",I1290,", ","湖北省")</f>
        <v>洋梓镇, 钟祥市, 荆门市, 湖北省</v>
      </c>
      <c r="G1290">
        <v>52466</v>
      </c>
      <c r="H1290" t="s">
        <v>176</v>
      </c>
      <c r="I1290" t="s">
        <v>171</v>
      </c>
      <c r="J1290">
        <f>VLOOKUP(F1290,[1]!china_towns_second__2[[Column1]:[Y]],3,FALSE)</f>
        <v>31.315503768144801</v>
      </c>
      <c r="K1290">
        <f>VLOOKUP(F1290,[1]!china_towns_second__2[[Column1]:[Y]],2,FALSE)</f>
        <v>112.62076829999999</v>
      </c>
      <c r="L1290" t="s">
        <v>4222</v>
      </c>
      <c r="M1290" t="str">
        <f>VLOOKUP(H1290,CHOOSE({1,2},Table18[Native],Table18[Name]),2,0)</f>
        <v>Zhōngxiáng Shì</v>
      </c>
      <c r="N1290" t="str">
        <f>VLOOKUP(I1290,CHOOSE({1,2},Table18[Native],Table18[Name]),2,0)</f>
        <v>Jīngmén Shì</v>
      </c>
      <c r="O1290" t="str">
        <f>_xlfn.CONCAT(L1290," (",N1290,")")</f>
        <v>Yangzi Zhen (Jīngmén Shì)</v>
      </c>
      <c r="P1290" s="12" t="str">
        <f>IF(COUNTIF(O:O,O1290)&gt;1,_xlfn.CONCAT(L1290," (",M1290,")"),O1290)</f>
        <v>Yangzi Zhen (Jīngmén Shì)</v>
      </c>
    </row>
    <row r="1291" spans="1:16" x14ac:dyDescent="0.25">
      <c r="A1291" t="s">
        <v>304</v>
      </c>
      <c r="B1291" t="str">
        <f>IF(COUNTIF(A:A,A1291)&gt;1,_xlfn.CONCAT(A1291," (",N1291,")"),A1291)</f>
        <v>Yànjī Zhèn</v>
      </c>
      <c r="C1291" t="str">
        <f>IF(COUNTIF(B:B,B1291)&gt;1,_xlfn.CONCAT(A1291," (",M1291,")"),B1291)</f>
        <v>Yànjī Zhèn</v>
      </c>
      <c r="D1291" t="s">
        <v>305</v>
      </c>
      <c r="E1291" t="s">
        <v>256</v>
      </c>
      <c r="F1291" t="str">
        <f>_xlfn.CONCAT(D1291,", ",H1291,", ",I1291,", ","湖北省")</f>
        <v>燕矶镇, 鄂城区, 鄂州市, 湖北省</v>
      </c>
      <c r="G1291">
        <v>40286</v>
      </c>
      <c r="H1291" t="s">
        <v>145</v>
      </c>
      <c r="I1291" t="s">
        <v>144</v>
      </c>
      <c r="J1291">
        <f>VLOOKUP(F1291,[1]!china_towns_second__2[[Column1]:[Y]],3,FALSE)</f>
        <v>30.377492745290301</v>
      </c>
      <c r="K1291">
        <f>VLOOKUP(F1291,[1]!china_towns_second__2[[Column1]:[Y]],2,FALSE)</f>
        <v>114.99404920000001</v>
      </c>
      <c r="L1291" t="s">
        <v>3843</v>
      </c>
      <c r="M1291" t="str">
        <f>VLOOKUP(H1291,CHOOSE({1,2},Table18[Native],Table18[Name]),2,0)</f>
        <v>Èchéng Qū</v>
      </c>
      <c r="N1291" t="str">
        <f>VLOOKUP(I1291,CHOOSE({1,2},Table18[Native],Table18[Name]),2,0)</f>
        <v>Èzhōu Shì</v>
      </c>
      <c r="O1291" t="str">
        <f>_xlfn.CONCAT(L1291," (",N1291,")")</f>
        <v>Yanji Zhen (Èzhōu Shì)</v>
      </c>
      <c r="P1291" s="12" t="str">
        <f>IF(COUNTIF(O:O,O1291)&gt;1,_xlfn.CONCAT(L1291," (",M1291,")"),O1291)</f>
        <v>Yanji Zhen (Èzhōu Shì)</v>
      </c>
    </row>
    <row r="1292" spans="1:16" x14ac:dyDescent="0.25">
      <c r="A1292" t="s">
        <v>795</v>
      </c>
      <c r="B1292" t="str">
        <f>IF(COUNTIF(A:A,A1292)&gt;1,_xlfn.CONCAT(A1292," (",N1292,")"),A1292)</f>
        <v>Yánjiāhé Zhèn</v>
      </c>
      <c r="C1292" t="str">
        <f>IF(COUNTIF(B:B,B1292)&gt;1,_xlfn.CONCAT(A1292," (",M1292,")"),B1292)</f>
        <v>Yánjiāhé Zhèn</v>
      </c>
      <c r="D1292" t="s">
        <v>796</v>
      </c>
      <c r="E1292" t="s">
        <v>256</v>
      </c>
      <c r="F1292" t="str">
        <f>_xlfn.CONCAT(D1292,", ",H1292,", ",I1292,", ","湖北省")</f>
        <v>阎家河镇, 麻城市, 黄冈市, 湖北省</v>
      </c>
      <c r="G1292">
        <v>31297</v>
      </c>
      <c r="H1292" t="s">
        <v>153</v>
      </c>
      <c r="I1292" t="s">
        <v>148</v>
      </c>
      <c r="J1292">
        <f>VLOOKUP(F1292,[1]!china_towns_second__2[[Column1]:[Y]],3,FALSE)</f>
        <v>31.216404567614099</v>
      </c>
      <c r="K1292">
        <f>VLOOKUP(F1292,[1]!china_towns_second__2[[Column1]:[Y]],2,FALSE)</f>
        <v>115.1256552</v>
      </c>
      <c r="L1292" t="s">
        <v>4089</v>
      </c>
      <c r="M1292" t="str">
        <f>VLOOKUP(H1292,CHOOSE({1,2},Table18[Native],Table18[Name]),2,0)</f>
        <v>Máchéng Shì</v>
      </c>
      <c r="N1292" t="str">
        <f>VLOOKUP(I1292,CHOOSE({1,2},Table18[Native],Table18[Name]),2,0)</f>
        <v>Huánggāng Shì</v>
      </c>
      <c r="O1292" t="str">
        <f>_xlfn.CONCAT(L1292," (",N1292,")")</f>
        <v>Yanjiahe Zhen (Huánggāng Shì)</v>
      </c>
      <c r="P1292" s="12" t="str">
        <f>IF(COUNTIF(O:O,O1292)&gt;1,_xlfn.CONCAT(L1292," (",M1292,")"),O1292)</f>
        <v>Yanjiahe Zhen (Huánggāng Shì)</v>
      </c>
    </row>
    <row r="1293" spans="1:16" x14ac:dyDescent="0.25">
      <c r="A1293" t="s">
        <v>797</v>
      </c>
      <c r="B1293" t="str">
        <f>IF(COUNTIF(A:A,A1293)&gt;1,_xlfn.CONCAT(A1293," (",N1293,")"),A1293)</f>
        <v>Yánjiāzhá</v>
      </c>
      <c r="C1293" t="str">
        <f>IF(COUNTIF(B:B,B1293)&gt;1,_xlfn.CONCAT(A1293," (",M1293,")"),B1293)</f>
        <v>Yánjiāzhá</v>
      </c>
      <c r="D1293" t="s">
        <v>798</v>
      </c>
      <c r="E1293" t="s">
        <v>267</v>
      </c>
      <c r="F1293" t="str">
        <f>_xlfn.CONCAT(D1293,", ",H1293,", ",I1293,", ","湖北省")</f>
        <v>严家闸办事处, 黄梅县, 黄冈市, 湖北省</v>
      </c>
      <c r="G1293">
        <v>15193</v>
      </c>
      <c r="H1293" t="s">
        <v>150</v>
      </c>
      <c r="I1293" t="s">
        <v>148</v>
      </c>
      <c r="J1293" t="e">
        <f>VLOOKUP(F1293,[1]!china_towns_second__2[[Column1]:[Y]],3,FALSE)</f>
        <v>#N/A</v>
      </c>
      <c r="K1293" t="e">
        <f>VLOOKUP(F1293,[1]!china_towns_second__2[[Column1]:[Y]],2,FALSE)</f>
        <v>#N/A</v>
      </c>
      <c r="L1293" t="s">
        <v>4090</v>
      </c>
      <c r="M1293" t="str">
        <f>VLOOKUP(H1293,CHOOSE({1,2},Table18[Native],Table18[Name]),2,0)</f>
        <v>Huángméi Xiàn</v>
      </c>
      <c r="N1293" t="str">
        <f>VLOOKUP(I1293,CHOOSE({1,2},Table18[Native],Table18[Name]),2,0)</f>
        <v>Huánggāng Shì</v>
      </c>
      <c r="O1293" t="str">
        <f>_xlfn.CONCAT(L1293," (",N1293,")")</f>
        <v>Yanjiazha (Huánggāng Shì)</v>
      </c>
      <c r="P1293" s="12" t="str">
        <f>IF(COUNTIF(O:O,O1293)&gt;1,_xlfn.CONCAT(L1293," (",M1293,")"),O1293)</f>
        <v>Yanjiazha (Huánggāng Shì)</v>
      </c>
    </row>
    <row r="1294" spans="1:16" x14ac:dyDescent="0.25">
      <c r="A1294" t="s">
        <v>1080</v>
      </c>
      <c r="B1294" t="str">
        <f>IF(COUNTIF(A:A,A1294)&gt;1,_xlfn.CONCAT(A1294," (",N1294,")"),A1294)</f>
        <v>Yànménkŏu Zhèn</v>
      </c>
      <c r="C1294" t="str">
        <f>IF(COUNTIF(B:B,B1294)&gt;1,_xlfn.CONCAT(A1294," (",M1294,")"),B1294)</f>
        <v>Yànménkŏu Zhèn</v>
      </c>
      <c r="D1294" t="s">
        <v>1081</v>
      </c>
      <c r="E1294" t="s">
        <v>256</v>
      </c>
      <c r="F1294" t="str">
        <f>_xlfn.CONCAT(D1294,", ",H1294,", ",I1294,", ","湖北省")</f>
        <v>雁门口镇, 京山市, 荆门市, 湖北省</v>
      </c>
      <c r="G1294">
        <v>38021</v>
      </c>
      <c r="H1294" t="s">
        <v>174</v>
      </c>
      <c r="I1294" t="s">
        <v>171</v>
      </c>
      <c r="J1294">
        <f>VLOOKUP(F1294,[1]!china_towns_second__2[[Column1]:[Y]],3,FALSE)</f>
        <v>30.8465045502845</v>
      </c>
      <c r="K1294">
        <f>VLOOKUP(F1294,[1]!china_towns_second__2[[Column1]:[Y]],2,FALSE)</f>
        <v>112.9823536</v>
      </c>
      <c r="L1294" t="s">
        <v>4223</v>
      </c>
      <c r="M1294" t="str">
        <f>VLOOKUP(H1294,CHOOSE({1,2},Table18[Native],Table18[Name]),2,0)</f>
        <v>Jīngshān Shì</v>
      </c>
      <c r="N1294" t="str">
        <f>VLOOKUP(I1294,CHOOSE({1,2},Table18[Native],Table18[Name]),2,0)</f>
        <v>Jīngmén Shì</v>
      </c>
      <c r="O1294" t="str">
        <f>_xlfn.CONCAT(L1294," (",N1294,")")</f>
        <v>Yanmenkou Zhen (Jīngmén Shì)</v>
      </c>
      <c r="P1294" s="12" t="str">
        <f>IF(COUNTIF(O:O,O1294)&gt;1,_xlfn.CONCAT(L1294," (",M1294,")"),O1294)</f>
        <v>Yanmenkou Zhen (Jīngmén Shì)</v>
      </c>
    </row>
    <row r="1295" spans="1:16" x14ac:dyDescent="0.25">
      <c r="A1295" t="s">
        <v>799</v>
      </c>
      <c r="B1295" t="str">
        <f>IF(COUNTIF(A:A,A1295)&gt;1,_xlfn.CONCAT(A1295," (",N1295,")"),A1295)</f>
        <v>Yántiánhé Zhèn</v>
      </c>
      <c r="C1295" t="str">
        <f>IF(COUNTIF(B:B,B1295)&gt;1,_xlfn.CONCAT(A1295," (",M1295,")"),B1295)</f>
        <v>Yántiánhé Zhèn</v>
      </c>
      <c r="D1295" t="s">
        <v>800</v>
      </c>
      <c r="E1295" t="s">
        <v>256</v>
      </c>
      <c r="F1295" t="str">
        <f>_xlfn.CONCAT(D1295,", ",H1295,", ",I1295,", ","湖北省")</f>
        <v>盐田河镇, 麻城市, 黄冈市, 湖北省</v>
      </c>
      <c r="G1295">
        <v>32079</v>
      </c>
      <c r="H1295" t="s">
        <v>153</v>
      </c>
      <c r="I1295" t="s">
        <v>148</v>
      </c>
      <c r="J1295">
        <f>VLOOKUP(F1295,[1]!china_towns_second__2[[Column1]:[Y]],3,FALSE)</f>
        <v>30.975098643436901</v>
      </c>
      <c r="K1295">
        <f>VLOOKUP(F1295,[1]!china_towns_second__2[[Column1]:[Y]],2,FALSE)</f>
        <v>115.190566</v>
      </c>
      <c r="L1295" t="s">
        <v>4091</v>
      </c>
      <c r="M1295" t="str">
        <f>VLOOKUP(H1295,CHOOSE({1,2},Table18[Native],Table18[Name]),2,0)</f>
        <v>Máchéng Shì</v>
      </c>
      <c r="N1295" t="str">
        <f>VLOOKUP(I1295,CHOOSE({1,2},Table18[Native],Table18[Name]),2,0)</f>
        <v>Huánggāng Shì</v>
      </c>
      <c r="O1295" t="str">
        <f>_xlfn.CONCAT(L1295," (",N1295,")")</f>
        <v>Yantianhe Zhen (Huánggāng Shì)</v>
      </c>
      <c r="P1295" s="12" t="str">
        <f>IF(COUNTIF(O:O,O1295)&gt;1,_xlfn.CONCAT(L1295," (",M1295,")"),O1295)</f>
        <v>Yantianhe Zhen (Huánggāng Shì)</v>
      </c>
    </row>
    <row r="1296" spans="1:16" x14ac:dyDescent="0.25">
      <c r="A1296" t="s">
        <v>1328</v>
      </c>
      <c r="B1296" t="str">
        <f>IF(COUNTIF(A:A,A1296)&gt;1,_xlfn.CONCAT(A1296," (",N1296,")"),A1296)</f>
        <v>Yànwō Zhèn</v>
      </c>
      <c r="C1296" t="str">
        <f>IF(COUNTIF(B:B,B1296)&gt;1,_xlfn.CONCAT(A1296," (",M1296,")"),B1296)</f>
        <v>Yànwō Zhèn</v>
      </c>
      <c r="D1296" t="s">
        <v>1329</v>
      </c>
      <c r="E1296" t="s">
        <v>256</v>
      </c>
      <c r="F1296" t="str">
        <f>_xlfn.CONCAT(D1296,", ",H1296,", ",I1296,", ","湖北省")</f>
        <v>燕窝镇, 洪湖市, 荆州市, 湖北省</v>
      </c>
      <c r="G1296">
        <v>33999</v>
      </c>
      <c r="H1296" t="s">
        <v>179</v>
      </c>
      <c r="I1296" t="s">
        <v>177</v>
      </c>
      <c r="J1296">
        <f>VLOOKUP(F1296,[1]!china_towns_second__2[[Column1]:[Y]],3,FALSE)</f>
        <v>30.100024928587501</v>
      </c>
      <c r="K1296">
        <f>VLOOKUP(F1296,[1]!china_towns_second__2[[Column1]:[Y]],2,FALSE)</f>
        <v>113.9886315</v>
      </c>
      <c r="L1296" t="s">
        <v>4348</v>
      </c>
      <c r="M1296" t="str">
        <f>VLOOKUP(H1296,CHOOSE({1,2},Table18[Native],Table18[Name]),2,0)</f>
        <v>Hónghú Shì</v>
      </c>
      <c r="N1296" t="str">
        <f>VLOOKUP(I1296,CHOOSE({1,2},Table18[Native],Table18[Name]),2,0)</f>
        <v>Jīngzhōu Shì</v>
      </c>
      <c r="O1296" t="str">
        <f>_xlfn.CONCAT(L1296," (",N1296,")")</f>
        <v>Yanwo Zhen (Jīngzhōu Shì)</v>
      </c>
      <c r="P1296" s="12" t="str">
        <f>IF(COUNTIF(O:O,O1296)&gt;1,_xlfn.CONCAT(L1296," (",M1296,")"),O1296)</f>
        <v>Yanwo Zhen (Jīngzhōu Shì)</v>
      </c>
    </row>
    <row r="1297" spans="1:16" x14ac:dyDescent="0.25">
      <c r="A1297" t="s">
        <v>2239</v>
      </c>
      <c r="B1297" t="str">
        <f>IF(COUNTIF(A:A,A1297)&gt;1,_xlfn.CONCAT(A1297," (",N1297,")"),A1297)</f>
        <v>Yànxià Xiāng</v>
      </c>
      <c r="C1297" t="str">
        <f>IF(COUNTIF(B:B,B1297)&gt;1,_xlfn.CONCAT(A1297," (",M1297,")"),B1297)</f>
        <v>Yànxià Xiāng</v>
      </c>
      <c r="D1297" t="s">
        <v>2240</v>
      </c>
      <c r="E1297" t="s">
        <v>285</v>
      </c>
      <c r="F1297" t="str">
        <f>_xlfn.CONCAT(D1297,", ",H1297,", ",I1297,", ","湖北省")</f>
        <v>燕厦乡, 通山县, 咸宁市, 湖北省</v>
      </c>
      <c r="G1297">
        <v>23629</v>
      </c>
      <c r="H1297" t="s">
        <v>228</v>
      </c>
      <c r="I1297" t="s">
        <v>223</v>
      </c>
      <c r="J1297" t="e">
        <f>VLOOKUP(F1297,[1]!china_towns_second__2[[Column1]:[Y]],3,FALSE)</f>
        <v>#N/A</v>
      </c>
      <c r="K1297" t="e">
        <f>VLOOKUP(F1297,[1]!china_towns_second__2[[Column1]:[Y]],2,FALSE)</f>
        <v>#N/A</v>
      </c>
      <c r="L1297" t="s">
        <v>4821</v>
      </c>
      <c r="M1297" t="str">
        <f>VLOOKUP(H1297,CHOOSE({1,2},Table18[Native],Table18[Name]),2,0)</f>
        <v>Tōngshān Xiàn</v>
      </c>
      <c r="N1297" t="str">
        <f>VLOOKUP(I1297,CHOOSE({1,2},Table18[Native],Table18[Name]),2,0)</f>
        <v>Xiánníng Shì</v>
      </c>
      <c r="O1297" t="str">
        <f>_xlfn.CONCAT(L1297," (",N1297,")")</f>
        <v>Yanxia Xiang (Xiánníng Shì)</v>
      </c>
      <c r="P1297" s="12" t="str">
        <f>IF(COUNTIF(O:O,O1297)&gt;1,_xlfn.CONCAT(L1297," (",M1297,")"),O1297)</f>
        <v>Yanxia Xiang (Xiánníng Shì)</v>
      </c>
    </row>
    <row r="1298" spans="1:16" x14ac:dyDescent="0.25">
      <c r="A1298" t="s">
        <v>477</v>
      </c>
      <c r="B1298" t="str">
        <f>IF(COUNTIF(A:A,A1298)&gt;1,_xlfn.CONCAT(A1298," (",N1298,")"),A1298)</f>
        <v>Yànzi Zhèn</v>
      </c>
      <c r="C1298" t="str">
        <f>IF(COUNTIF(B:B,B1298)&gt;1,_xlfn.CONCAT(A1298," (",M1298,")"),B1298)</f>
        <v>Yànzi Zhèn</v>
      </c>
      <c r="D1298" t="s">
        <v>478</v>
      </c>
      <c r="E1298" t="s">
        <v>256</v>
      </c>
      <c r="F1298" t="str">
        <f>_xlfn.CONCAT(D1298,", ",H1298,", ",I1298,", ","湖北省")</f>
        <v>燕子镇, 鹤峰县, 恩施土家族苗族自治州, 湖北省</v>
      </c>
      <c r="G1298">
        <v>17796</v>
      </c>
      <c r="H1298" t="s">
        <v>138</v>
      </c>
      <c r="I1298" t="s">
        <v>135</v>
      </c>
      <c r="J1298">
        <f>VLOOKUP(F1298,[1]!china_towns_second__2[[Column1]:[Y]],3,FALSE)</f>
        <v>30.014440336762799</v>
      </c>
      <c r="K1298">
        <f>VLOOKUP(F1298,[1]!china_towns_second__2[[Column1]:[Y]],2,FALSE)</f>
        <v>110.23043560000001</v>
      </c>
      <c r="L1298" t="s">
        <v>3929</v>
      </c>
      <c r="M1298" t="str">
        <f>VLOOKUP(H1298,CHOOSE({1,2},Table18[Native],Table18[Name]),2,0)</f>
        <v>Hèfēng Xiàn</v>
      </c>
      <c r="N1298" t="str">
        <f>VLOOKUP(I1298,CHOOSE({1,2},Table18[Native],Table18[Name]),2,0)</f>
        <v>Ēnshī Tŭjiāzú Miáozú Zìzhìzhōu</v>
      </c>
      <c r="O1298" t="str">
        <f>_xlfn.CONCAT(L1298," (",N1298,")")</f>
        <v>Yanzi Zhen (Ēnshī Tŭjiāzú Miáozú Zìzhìzhōu)</v>
      </c>
      <c r="P1298" s="12" t="str">
        <f>IF(COUNTIF(O:O,O1298)&gt;1,_xlfn.CONCAT(L1298," (",M1298,")"),O1298)</f>
        <v>Yanzi Zhen (Ēnshī Tŭjiāzú Miáozú Zìzhìzhōu)</v>
      </c>
    </row>
    <row r="1299" spans="1:16" x14ac:dyDescent="0.25">
      <c r="A1299" t="s">
        <v>2241</v>
      </c>
      <c r="B1299" t="str">
        <f>IF(COUNTIF(A:A,A1299)&gt;1,_xlfn.CONCAT(A1299," (",N1299,")"),A1299)</f>
        <v>Yàogū Línchăng</v>
      </c>
      <c r="C1299" t="str">
        <f>IF(COUNTIF(B:B,B1299)&gt;1,_xlfn.CONCAT(A1299," (",M1299,")"),B1299)</f>
        <v>Yàogū Línchăng</v>
      </c>
      <c r="D1299" t="s">
        <v>2242</v>
      </c>
      <c r="E1299" t="s">
        <v>267</v>
      </c>
      <c r="F1299" t="str">
        <f>_xlfn.CONCAT(D1299,", ",H1299,", ",I1299,", ","湖北省")</f>
        <v>药姑林场, 通城县, 咸宁市, 湖北省</v>
      </c>
      <c r="G1299">
        <v>35</v>
      </c>
      <c r="H1299" t="s">
        <v>227</v>
      </c>
      <c r="I1299" t="s">
        <v>223</v>
      </c>
      <c r="J1299">
        <f>VLOOKUP(F1299,[1]!china_towns_second__2[[Column1]:[Y]],3,FALSE)</f>
        <v>29.383240151343401</v>
      </c>
      <c r="K1299">
        <f>VLOOKUP(F1299,[1]!china_towns_second__2[[Column1]:[Y]],2,FALSE)</f>
        <v>113.7182454</v>
      </c>
      <c r="L1299" t="s">
        <v>4822</v>
      </c>
      <c r="M1299" t="str">
        <f>VLOOKUP(H1299,CHOOSE({1,2},Table18[Native],Table18[Name]),2,0)</f>
        <v>Tōngchéng Xiàn</v>
      </c>
      <c r="N1299" t="str">
        <f>VLOOKUP(I1299,CHOOSE({1,2},Table18[Native],Table18[Name]),2,0)</f>
        <v>Xiánníng Shì</v>
      </c>
      <c r="O1299" t="str">
        <f>_xlfn.CONCAT(L1299," (",N1299,")")</f>
        <v>Yaogu Linchang (Xiánníng Shì)</v>
      </c>
      <c r="P1299" s="12" t="str">
        <f>IF(COUNTIF(O:O,O1299)&gt;1,_xlfn.CONCAT(L1299," (",M1299,")"),O1299)</f>
        <v>Yaogu Linchang (Xiánníng Shì)</v>
      </c>
    </row>
    <row r="1300" spans="1:16" x14ac:dyDescent="0.25">
      <c r="A1300" t="s">
        <v>1614</v>
      </c>
      <c r="B1300" t="str">
        <f>IF(COUNTIF(A:A,A1300)&gt;1,_xlfn.CONCAT(A1300," (",N1300,")"),A1300)</f>
        <v>Yáohuái Zhèn</v>
      </c>
      <c r="C1300" t="str">
        <f>IF(COUNTIF(B:B,B1300)&gt;1,_xlfn.CONCAT(A1300," (",M1300,")"),B1300)</f>
        <v>Yáohuái Zhèn</v>
      </c>
      <c r="D1300" t="s">
        <v>1615</v>
      </c>
      <c r="E1300" t="s">
        <v>256</v>
      </c>
      <c r="F1300" t="str">
        <f>_xlfn.CONCAT(D1300,", ",H1300,", ",I1300,", ","湖北省")</f>
        <v>窑淮镇, 房县, 十堰市, 湖北省</v>
      </c>
      <c r="G1300">
        <v>10763</v>
      </c>
      <c r="H1300" t="s">
        <v>188</v>
      </c>
      <c r="I1300" t="s">
        <v>186</v>
      </c>
      <c r="J1300">
        <f>VLOOKUP(F1300,[1]!china_towns_second__2[[Column1]:[Y]],3,FALSE)</f>
        <v>32.170743079783499</v>
      </c>
      <c r="K1300">
        <f>VLOOKUP(F1300,[1]!china_towns_second__2[[Column1]:[Y]],2,FALSE)</f>
        <v>110.45912610000001</v>
      </c>
      <c r="L1300" t="s">
        <v>4497</v>
      </c>
      <c r="M1300" t="str">
        <f>VLOOKUP(H1300,CHOOSE({1,2},Table18[Native],Table18[Name]),2,0)</f>
        <v>Fáng Xiàn</v>
      </c>
      <c r="N1300" t="str">
        <f>VLOOKUP(I1300,CHOOSE({1,2},Table18[Native],Table18[Name]),2,0)</f>
        <v>Shíyàn Shì</v>
      </c>
      <c r="O1300" t="str">
        <f>_xlfn.CONCAT(L1300," (",N1300,")")</f>
        <v>Yaohuai Zhen (Shíyàn Shì)</v>
      </c>
      <c r="P1300" s="12" t="str">
        <f>IF(COUNTIF(O:O,O1300)&gt;1,_xlfn.CONCAT(L1300," (",M1300,")"),O1300)</f>
        <v>Yaohuai Zhen (Shíyàn Shì)</v>
      </c>
    </row>
    <row r="1301" spans="1:16" x14ac:dyDescent="0.25">
      <c r="A1301" t="s">
        <v>2043</v>
      </c>
      <c r="B1301" t="str">
        <f>IF(COUNTIF(A:A,A1301)&gt;1,_xlfn.CONCAT(A1301," (",N1301,")"),A1301)</f>
        <v>Yáojí Jiēdào</v>
      </c>
      <c r="C1301" t="str">
        <f>IF(COUNTIF(B:B,B1301)&gt;1,_xlfn.CONCAT(A1301," (",M1301,")"),B1301)</f>
        <v>Yáojí Jiēdào</v>
      </c>
      <c r="D1301" t="s">
        <v>2044</v>
      </c>
      <c r="E1301" t="s">
        <v>270</v>
      </c>
      <c r="F1301" t="str">
        <f>_xlfn.CONCAT(D1301,", ",H1301,", ",I1301,", ","湖北省")</f>
        <v>姚集街道, 黄陂区, 武汉市, 湖北省</v>
      </c>
      <c r="G1301">
        <v>33669</v>
      </c>
      <c r="H1301" t="s">
        <v>205</v>
      </c>
      <c r="I1301" t="s">
        <v>199</v>
      </c>
      <c r="J1301">
        <f>VLOOKUP(F1301,[1]!china_towns_second__2[[Column1]:[Y]],3,FALSE)</f>
        <v>31.235959778774099</v>
      </c>
      <c r="K1301">
        <f>VLOOKUP(F1301,[1]!china_towns_second__2[[Column1]:[Y]],2,FALSE)</f>
        <v>114.375934</v>
      </c>
      <c r="L1301" t="s">
        <v>4719</v>
      </c>
      <c r="M1301" t="str">
        <f>VLOOKUP(H1301,CHOOSE({1,2},Table18[Native],Table18[Name]),2,0)</f>
        <v>Huángpí Qū</v>
      </c>
      <c r="N1301" t="str">
        <f>VLOOKUP(I1301,CHOOSE({1,2},Table18[Native],Table18[Name]),2,0)</f>
        <v>Wŭhàn Shì</v>
      </c>
      <c r="O1301" t="str">
        <f>_xlfn.CONCAT(L1301," (",N1301,")")</f>
        <v>Yaoji Jiedao (Wŭhàn Shì)</v>
      </c>
      <c r="P1301" s="12" t="str">
        <f>IF(COUNTIF(O:O,O1301)&gt;1,_xlfn.CONCAT(L1301," (",M1301,")"),O1301)</f>
        <v>Yaoji Jiedao (Wŭhàn Shì)</v>
      </c>
    </row>
    <row r="1302" spans="1:16" x14ac:dyDescent="0.25">
      <c r="A1302" t="s">
        <v>3034</v>
      </c>
      <c r="B1302" t="str">
        <f>IF(COUNTIF(A:A,A1302)&gt;1,_xlfn.CONCAT(A1302," (",N1302,")"),A1302)</f>
        <v>Yáojiādiàn Zhèn</v>
      </c>
      <c r="C1302" t="str">
        <f>IF(COUNTIF(B:B,B1302)&gt;1,_xlfn.CONCAT(A1302," (",M1302,")"),B1302)</f>
        <v>Yáojiādiàn Zhèn</v>
      </c>
      <c r="D1302" t="s">
        <v>3035</v>
      </c>
      <c r="E1302" t="s">
        <v>256</v>
      </c>
      <c r="F1302" t="str">
        <f>_xlfn.CONCAT(D1302,", ",H1302,", ",I1302,", ","湖北省")</f>
        <v>姚家店镇, 宜都市, 宜昌市, 湖北省</v>
      </c>
      <c r="G1302">
        <v>24292</v>
      </c>
      <c r="H1302" t="s">
        <v>247</v>
      </c>
      <c r="I1302" t="s">
        <v>238</v>
      </c>
      <c r="J1302">
        <f>VLOOKUP(F1302,[1]!china_towns_second__2[[Column1]:[Y]],3,FALSE)</f>
        <v>30.341935957314</v>
      </c>
      <c r="K1302">
        <f>VLOOKUP(F1302,[1]!china_towns_second__2[[Column1]:[Y]],2,FALSE)</f>
        <v>111.40581640000001</v>
      </c>
      <c r="L1302" t="s">
        <v>5239</v>
      </c>
      <c r="M1302" t="str">
        <f>VLOOKUP(H1302,CHOOSE({1,2},Table18[Native],Table18[Name]),2,0)</f>
        <v>Yídū Shì</v>
      </c>
      <c r="N1302" t="str">
        <f>VLOOKUP(I1302,CHOOSE({1,2},Table18[Native],Table18[Name]),2,0)</f>
        <v>Yíchāng Shì</v>
      </c>
      <c r="O1302" t="str">
        <f>_xlfn.CONCAT(L1302," (",N1302,")")</f>
        <v>Yaojiadian Zhen (Yíchāng Shì)</v>
      </c>
      <c r="P1302" s="12" t="str">
        <f>IF(COUNTIF(O:O,O1302)&gt;1,_xlfn.CONCAT(L1302," (",M1302,")"),O1302)</f>
        <v>Yaojiadian Zhen (Yíchāng Shì)</v>
      </c>
    </row>
    <row r="1303" spans="1:16" x14ac:dyDescent="0.25">
      <c r="A1303" t="s">
        <v>1616</v>
      </c>
      <c r="B1303" t="str">
        <f>IF(COUNTIF(A:A,A1303)&gt;1,_xlfn.CONCAT(A1303," (",N1303,")"),A1303)</f>
        <v>Yáopíng Xiāng</v>
      </c>
      <c r="C1303" t="str">
        <f>IF(COUNTIF(B:B,B1303)&gt;1,_xlfn.CONCAT(A1303," (",M1303,")"),B1303)</f>
        <v>Yáopíng Xiāng</v>
      </c>
      <c r="D1303" t="s">
        <v>1617</v>
      </c>
      <c r="E1303" t="s">
        <v>285</v>
      </c>
      <c r="F1303" t="str">
        <f>_xlfn.CONCAT(D1303,", ",H1303,", ",I1303,", ","湖北省")</f>
        <v>姚坪乡, 房县, 十堰市, 湖北省</v>
      </c>
      <c r="G1303">
        <v>13008</v>
      </c>
      <c r="H1303" t="s">
        <v>188</v>
      </c>
      <c r="I1303" t="s">
        <v>186</v>
      </c>
      <c r="J1303" t="e">
        <f>VLOOKUP(F1303,[1]!china_towns_second__2[[Column1]:[Y]],3,FALSE)</f>
        <v>#N/A</v>
      </c>
      <c r="K1303" t="e">
        <f>VLOOKUP(F1303,[1]!china_towns_second__2[[Column1]:[Y]],2,FALSE)</f>
        <v>#N/A</v>
      </c>
      <c r="L1303" t="s">
        <v>4498</v>
      </c>
      <c r="M1303" t="str">
        <f>VLOOKUP(H1303,CHOOSE({1,2},Table18[Native],Table18[Name]),2,0)</f>
        <v>Fáng Xiàn</v>
      </c>
      <c r="N1303" t="str">
        <f>VLOOKUP(I1303,CHOOSE({1,2},Table18[Native],Table18[Name]),2,0)</f>
        <v>Shíyàn Shì</v>
      </c>
      <c r="O1303" t="str">
        <f>_xlfn.CONCAT(L1303," (",N1303,")")</f>
        <v>Yaoping Xiang (Shíyàn Shì)</v>
      </c>
      <c r="P1303" s="12" t="str">
        <f>IF(COUNTIF(O:O,O1303)&gt;1,_xlfn.CONCAT(L1303," (",M1303,")"),O1303)</f>
        <v>Yaoping Xiang (Shíyàn Shì)</v>
      </c>
    </row>
    <row r="1304" spans="1:16" x14ac:dyDescent="0.25">
      <c r="A1304" t="s">
        <v>3036</v>
      </c>
      <c r="B1304" t="str">
        <f>IF(COUNTIF(A:A,A1304)&gt;1,_xlfn.CONCAT(A1304," (",N1304,")"),A1304)</f>
        <v>Yáowān Jiēdào</v>
      </c>
      <c r="C1304" t="str">
        <f>IF(COUNTIF(B:B,B1304)&gt;1,_xlfn.CONCAT(A1304," (",M1304,")"),B1304)</f>
        <v>Yáowān Jiēdào</v>
      </c>
      <c r="D1304" t="s">
        <v>3037</v>
      </c>
      <c r="E1304" t="s">
        <v>270</v>
      </c>
      <c r="F1304" t="str">
        <f>_xlfn.CONCAT(D1304,", ",H1304,", ",I1304,", ","湖北省")</f>
        <v>窑湾街道, 西陵区, 宜昌市, 湖北省</v>
      </c>
      <c r="G1304">
        <v>28892</v>
      </c>
      <c r="H1304" t="s">
        <v>245</v>
      </c>
      <c r="I1304" t="s">
        <v>238</v>
      </c>
      <c r="J1304" t="e">
        <f>VLOOKUP(F1304,[1]!china_towns_second__2[[Column1]:[Y]],3,FALSE)</f>
        <v>#N/A</v>
      </c>
      <c r="K1304" t="e">
        <f>VLOOKUP(F1304,[1]!china_towns_second__2[[Column1]:[Y]],2,FALSE)</f>
        <v>#N/A</v>
      </c>
      <c r="L1304" t="s">
        <v>5240</v>
      </c>
      <c r="M1304" t="str">
        <f>VLOOKUP(H1304,CHOOSE({1,2},Table18[Native],Table18[Name]),2,0)</f>
        <v>Xīlíng Qū</v>
      </c>
      <c r="N1304" t="str">
        <f>VLOOKUP(I1304,CHOOSE({1,2},Table18[Native],Table18[Name]),2,0)</f>
        <v>Yíchāng Shì</v>
      </c>
      <c r="O1304" t="str">
        <f>_xlfn.CONCAT(L1304," (",N1304,")")</f>
        <v>Yaowan Jiedao (Yíchāng Shì)</v>
      </c>
      <c r="P1304" s="12" t="str">
        <f>IF(COUNTIF(O:O,O1304)&gt;1,_xlfn.CONCAT(L1304," (",M1304,")"),O1304)</f>
        <v>Yaowan Jiedao (Yíchāng Shì)</v>
      </c>
    </row>
    <row r="1305" spans="1:16" x14ac:dyDescent="0.25">
      <c r="A1305" t="s">
        <v>3038</v>
      </c>
      <c r="B1305" t="str">
        <f>IF(COUNTIF(A:A,A1305)&gt;1,_xlfn.CONCAT(A1305," (",N1305,")"),A1305)</f>
        <v>Yāquèlĭng Zhèn</v>
      </c>
      <c r="C1305" t="str">
        <f>IF(COUNTIF(B:B,B1305)&gt;1,_xlfn.CONCAT(A1305," (",M1305,")"),B1305)</f>
        <v>Yāquèlĭng Zhèn</v>
      </c>
      <c r="D1305" t="s">
        <v>3039</v>
      </c>
      <c r="E1305" t="s">
        <v>256</v>
      </c>
      <c r="F1305" t="str">
        <f>_xlfn.CONCAT(D1305,", ",H1305,", ",I1305,", ","湖北省")</f>
        <v>鸦鹊岭镇, 夷陵区, 宜昌市, 湖北省</v>
      </c>
      <c r="G1305">
        <v>56089</v>
      </c>
      <c r="H1305" t="s">
        <v>248</v>
      </c>
      <c r="I1305" t="s">
        <v>238</v>
      </c>
      <c r="J1305">
        <f>VLOOKUP(F1305,[1]!china_towns_second__2[[Column1]:[Y]],3,FALSE)</f>
        <v>30.649970010837698</v>
      </c>
      <c r="K1305">
        <f>VLOOKUP(F1305,[1]!china_towns_second__2[[Column1]:[Y]],2,FALSE)</f>
        <v>111.5374856</v>
      </c>
      <c r="L1305" t="s">
        <v>5241</v>
      </c>
      <c r="M1305" t="str">
        <f>VLOOKUP(H1305,CHOOSE({1,2},Table18[Native],Table18[Name]),2,0)</f>
        <v>Yílíng Qū</v>
      </c>
      <c r="N1305" t="str">
        <f>VLOOKUP(I1305,CHOOSE({1,2},Table18[Native],Table18[Name]),2,0)</f>
        <v>Yíchāng Shì</v>
      </c>
      <c r="O1305" t="str">
        <f>_xlfn.CONCAT(L1305," (",N1305,")")</f>
        <v>Yaqueling Zhen (Yíchāng Shì)</v>
      </c>
      <c r="P1305" s="12" t="str">
        <f>IF(COUNTIF(O:O,O1305)&gt;1,_xlfn.CONCAT(L1305," (",M1305,")"),O1305)</f>
        <v>Yaqueling Zhen (Yíchāng Shì)</v>
      </c>
    </row>
    <row r="1306" spans="1:16" x14ac:dyDescent="0.25">
      <c r="A1306" t="s">
        <v>3040</v>
      </c>
      <c r="B1306" t="str">
        <f>IF(COUNTIF(A:A,A1306)&gt;1,_xlfn.CONCAT(A1306," (",N1306,")"),A1306)</f>
        <v>Yāzikŏu Xiāng</v>
      </c>
      <c r="C1306" t="str">
        <f>IF(COUNTIF(B:B,B1306)&gt;1,_xlfn.CONCAT(A1306," (",M1306,")"),B1306)</f>
        <v>Yāzikŏu Xiāng</v>
      </c>
      <c r="D1306" t="s">
        <v>3041</v>
      </c>
      <c r="E1306" t="s">
        <v>285</v>
      </c>
      <c r="F1306" t="str">
        <f>_xlfn.CONCAT(D1306,", ",H1306,", ",I1306,", ","湖北省")</f>
        <v>鸭子口乡, 长阳土家族自治县, 宜昌市, 湖北省</v>
      </c>
      <c r="G1306">
        <v>20087</v>
      </c>
      <c r="H1306" t="s">
        <v>239</v>
      </c>
      <c r="I1306" t="s">
        <v>238</v>
      </c>
      <c r="J1306" t="e">
        <f>VLOOKUP(F1306,[1]!china_towns_second__2[[Column1]:[Y]],3,FALSE)</f>
        <v>#N/A</v>
      </c>
      <c r="K1306" t="e">
        <f>VLOOKUP(F1306,[1]!china_towns_second__2[[Column1]:[Y]],2,FALSE)</f>
        <v>#N/A</v>
      </c>
      <c r="L1306" t="s">
        <v>5242</v>
      </c>
      <c r="M1306" t="str">
        <f>VLOOKUP(H1306,CHOOSE({1,2},Table18[Native],Table18[Name]),2,0)</f>
        <v>Chángyáng Tŭjiāzú Zìzhìxiàn</v>
      </c>
      <c r="N1306" t="str">
        <f>VLOOKUP(I1306,CHOOSE({1,2},Table18[Native],Table18[Name]),2,0)</f>
        <v>Yíchāng Shì</v>
      </c>
      <c r="O1306" t="str">
        <f>_xlfn.CONCAT(L1306," (",N1306,")")</f>
        <v>Yazikou Xiang (Yíchāng Shì)</v>
      </c>
      <c r="P1306" s="12" t="str">
        <f>IF(COUNTIF(O:O,O1306)&gt;1,_xlfn.CONCAT(L1306," (",M1306,")"),O1306)</f>
        <v>Yazikou Xiang (Yíchāng Shì)</v>
      </c>
    </row>
    <row r="1307" spans="1:16" x14ac:dyDescent="0.25">
      <c r="A1307" t="s">
        <v>1618</v>
      </c>
      <c r="B1307" t="str">
        <f>IF(COUNTIF(A:A,A1307)&gt;1,_xlfn.CONCAT(A1307," (",N1307,")"),A1307)</f>
        <v>Yèdà Xiāng</v>
      </c>
      <c r="C1307" t="str">
        <f>IF(COUNTIF(B:B,B1307)&gt;1,_xlfn.CONCAT(A1307," (",M1307,")"),B1307)</f>
        <v>Yèdà Xiāng</v>
      </c>
      <c r="D1307" t="s">
        <v>1619</v>
      </c>
      <c r="E1307" t="s">
        <v>285</v>
      </c>
      <c r="F1307" t="str">
        <f>_xlfn.CONCAT(D1307,", ",H1307,", ",I1307,", ","湖北省")</f>
        <v>叶大乡, 郧阳区, 十堰市, 湖北省</v>
      </c>
      <c r="G1307">
        <v>9569</v>
      </c>
      <c r="H1307" t="s">
        <v>191</v>
      </c>
      <c r="I1307" t="s">
        <v>186</v>
      </c>
      <c r="J1307" t="e">
        <f>VLOOKUP(F1307,[1]!china_towns_second__2[[Column1]:[Y]],3,FALSE)</f>
        <v>#N/A</v>
      </c>
      <c r="K1307" t="e">
        <f>VLOOKUP(F1307,[1]!china_towns_second__2[[Column1]:[Y]],2,FALSE)</f>
        <v>#N/A</v>
      </c>
      <c r="L1307" t="s">
        <v>4499</v>
      </c>
      <c r="M1307" t="str">
        <f>VLOOKUP(H1307,CHOOSE({1,2},Table18[Native],Table18[Name]),2,0)</f>
        <v>Yúnyáng Qū</v>
      </c>
      <c r="N1307" t="str">
        <f>VLOOKUP(I1307,CHOOSE({1,2},Table18[Native],Table18[Name]),2,0)</f>
        <v>Shíyàn Shì</v>
      </c>
      <c r="O1307" t="str">
        <f>_xlfn.CONCAT(L1307," (",N1307,")")</f>
        <v>Yeda Xiang (Shíyàn Shì)</v>
      </c>
      <c r="P1307" s="12" t="str">
        <f>IF(COUNTIF(O:O,O1307)&gt;1,_xlfn.CONCAT(L1307," (",M1307,")"),O1307)</f>
        <v>Yeda Xiang (Shíyàn Shì)</v>
      </c>
    </row>
    <row r="1308" spans="1:16" x14ac:dyDescent="0.25">
      <c r="A1308" t="s">
        <v>948</v>
      </c>
      <c r="B1308" t="str">
        <f>IF(COUNTIF(A:A,A1308)&gt;1,_xlfn.CONCAT(A1308," (",N1308,")"),A1308)</f>
        <v>Yĕgāng Nóngchăng</v>
      </c>
      <c r="C1308" t="str">
        <f>IF(COUNTIF(B:B,B1308)&gt;1,_xlfn.CONCAT(A1308," (",M1308,")"),B1308)</f>
        <v>Yĕgāng Nóngchăng</v>
      </c>
      <c r="D1308" t="s">
        <v>949</v>
      </c>
      <c r="E1308" t="s">
        <v>267</v>
      </c>
      <c r="F1308" t="str">
        <f>_xlfn.CONCAT(D1308,", ",H1308,", ",I1308,", ","湖北省")</f>
        <v>冶钢农场, 西塞山区, 黄石市, 湖北省</v>
      </c>
      <c r="G1308">
        <v>222</v>
      </c>
      <c r="H1308" t="s">
        <v>164</v>
      </c>
      <c r="I1308" t="s">
        <v>159</v>
      </c>
      <c r="J1308" t="e">
        <f>VLOOKUP(F1308,[1]!china_towns_second__2[[Column1]:[Y]],3,FALSE)</f>
        <v>#N/A</v>
      </c>
      <c r="K1308" t="e">
        <f>VLOOKUP(F1308,[1]!china_towns_second__2[[Column1]:[Y]],2,FALSE)</f>
        <v>#N/A</v>
      </c>
      <c r="L1308" t="s">
        <v>4157</v>
      </c>
      <c r="M1308" t="str">
        <f>VLOOKUP(H1308,CHOOSE({1,2},Table18[Native],Table18[Name]),2,0)</f>
        <v>Xīsàishān Qū</v>
      </c>
      <c r="N1308" t="str">
        <f>VLOOKUP(I1308,CHOOSE({1,2},Table18[Native],Table18[Name]),2,0)</f>
        <v>Huángshí Shì</v>
      </c>
      <c r="O1308" t="str">
        <f>_xlfn.CONCAT(L1308," (",N1308,")")</f>
        <v>Yegang Nongchang (Huángshí Shì)</v>
      </c>
      <c r="P1308" s="12" t="str">
        <f>IF(COUNTIF(O:O,O1308)&gt;1,_xlfn.CONCAT(L1308," (",M1308,")"),O1308)</f>
        <v>Yegang Nongchang (Huángshí Shì)</v>
      </c>
    </row>
    <row r="1309" spans="1:16" x14ac:dyDescent="0.25">
      <c r="A1309" t="s">
        <v>2045</v>
      </c>
      <c r="B1309" t="str">
        <f>IF(COUNTIF(A:A,A1309)&gt;1,_xlfn.CONCAT(A1309," (",N1309,")"),A1309)</f>
        <v>Yĕjīn Jiēdào</v>
      </c>
      <c r="C1309" t="str">
        <f>IF(COUNTIF(B:B,B1309)&gt;1,_xlfn.CONCAT(A1309," (",M1309,")"),B1309)</f>
        <v>Yĕjīn Jiēdào</v>
      </c>
      <c r="D1309" t="s">
        <v>2046</v>
      </c>
      <c r="E1309" t="s">
        <v>270</v>
      </c>
      <c r="F1309" t="str">
        <f>_xlfn.CONCAT(D1309,", ",H1309,", ",I1309,", ","湖北省")</f>
        <v>冶金街道, 青山区, 武汉市, 湖北省</v>
      </c>
      <c r="G1309">
        <v>78887</v>
      </c>
      <c r="H1309" t="s">
        <v>210</v>
      </c>
      <c r="I1309" t="s">
        <v>199</v>
      </c>
      <c r="J1309">
        <f>VLOOKUP(F1309,[1]!china_towns_second__2[[Column1]:[Y]],3,FALSE)</f>
        <v>30.628727466595301</v>
      </c>
      <c r="K1309">
        <f>VLOOKUP(F1309,[1]!china_towns_second__2[[Column1]:[Y]],2,FALSE)</f>
        <v>114.4001164</v>
      </c>
      <c r="L1309" t="s">
        <v>4720</v>
      </c>
      <c r="M1309" t="str">
        <f>VLOOKUP(H1309,CHOOSE({1,2},Table18[Native],Table18[Name]),2,0)</f>
        <v>Qīngshān Qū</v>
      </c>
      <c r="N1309" t="str">
        <f>VLOOKUP(I1309,CHOOSE({1,2},Table18[Native],Table18[Name]),2,0)</f>
        <v>Wŭhàn Shì</v>
      </c>
      <c r="O1309" t="str">
        <f>_xlfn.CONCAT(L1309," (",N1309,")")</f>
        <v>Yejin Jiedao (Wŭhàn Shì)</v>
      </c>
      <c r="P1309" s="12" t="str">
        <f>IF(COUNTIF(O:O,O1309)&gt;1,_xlfn.CONCAT(L1309," (",M1309,")"),O1309)</f>
        <v>Yejin Jiedao (Wŭhàn Shì)</v>
      </c>
    </row>
    <row r="1310" spans="1:16" x14ac:dyDescent="0.25">
      <c r="A1310" t="s">
        <v>3042</v>
      </c>
      <c r="B1310" t="str">
        <f>IF(COUNTIF(A:A,A1310)&gt;1,_xlfn.CONCAT(A1310," (",N1310,")"),A1310)</f>
        <v>Yèmíngzhū Jiēdào</v>
      </c>
      <c r="C1310" t="str">
        <f>IF(COUNTIF(B:B,B1310)&gt;1,_xlfn.CONCAT(A1310," (",M1310,")"),B1310)</f>
        <v>Yèmíngzhū Jiēdào</v>
      </c>
      <c r="D1310" t="s">
        <v>3043</v>
      </c>
      <c r="E1310" t="s">
        <v>270</v>
      </c>
      <c r="F1310" t="str">
        <f>_xlfn.CONCAT(D1310,", ",H1310,", ",I1310,", ","湖北省")</f>
        <v>夜明珠街道, 西陵区, 宜昌市, 湖北省</v>
      </c>
      <c r="G1310">
        <v>64237</v>
      </c>
      <c r="H1310" t="s">
        <v>245</v>
      </c>
      <c r="I1310" t="s">
        <v>238</v>
      </c>
      <c r="J1310">
        <f>VLOOKUP(F1310,[1]!china_towns_second__2[[Column1]:[Y]],3,FALSE)</f>
        <v>30.738233062447499</v>
      </c>
      <c r="K1310">
        <f>VLOOKUP(F1310,[1]!china_towns_second__2[[Column1]:[Y]],2,FALSE)</f>
        <v>111.2956061</v>
      </c>
      <c r="L1310" t="s">
        <v>5243</v>
      </c>
      <c r="M1310" t="str">
        <f>VLOOKUP(H1310,CHOOSE({1,2},Table18[Native],Table18[Name]),2,0)</f>
        <v>Xīlíng Qū</v>
      </c>
      <c r="N1310" t="str">
        <f>VLOOKUP(I1310,CHOOSE({1,2},Table18[Native],Table18[Name]),2,0)</f>
        <v>Yíchāng Shì</v>
      </c>
      <c r="O1310" t="str">
        <f>_xlfn.CONCAT(L1310," (",N1310,")")</f>
        <v>Yemingzhu Jiedao (Yíchāng Shì)</v>
      </c>
      <c r="P1310" s="12" t="str">
        <f>IF(COUNTIF(O:O,O1310)&gt;1,_xlfn.CONCAT(L1310," (",M1310,")"),O1310)</f>
        <v>Yemingzhu Jiedao (Yíchāng Shì)</v>
      </c>
    </row>
    <row r="1311" spans="1:16" x14ac:dyDescent="0.25">
      <c r="A1311" t="s">
        <v>1620</v>
      </c>
      <c r="B1311" t="str">
        <f>IF(COUNTIF(A:A,A1311)&gt;1,_xlfn.CONCAT(A1311," (",N1311,")"),A1311)</f>
        <v>Yĕréngŭ Zhèn</v>
      </c>
      <c r="C1311" t="str">
        <f>IF(COUNTIF(B:B,B1311)&gt;1,_xlfn.CONCAT(A1311," (",M1311,")"),B1311)</f>
        <v>Yĕréngŭ Zhèn</v>
      </c>
      <c r="D1311" t="s">
        <v>1621</v>
      </c>
      <c r="E1311" t="s">
        <v>256</v>
      </c>
      <c r="F1311" t="str">
        <f>_xlfn.CONCAT(D1311,", ",H1311,", ",I1311,", ","湖北省")</f>
        <v>野人谷镇, 房县, 十堰市, 湖北省</v>
      </c>
      <c r="G1311">
        <v>9638</v>
      </c>
      <c r="H1311" t="s">
        <v>188</v>
      </c>
      <c r="I1311" t="s">
        <v>186</v>
      </c>
      <c r="J1311">
        <f>VLOOKUP(F1311,[1]!china_towns_second__2[[Column1]:[Y]],3,FALSE)</f>
        <v>31.8953893460715</v>
      </c>
      <c r="K1311">
        <f>VLOOKUP(F1311,[1]!china_towns_second__2[[Column1]:[Y]],2,FALSE)</f>
        <v>110.7683749</v>
      </c>
      <c r="L1311" t="s">
        <v>4500</v>
      </c>
      <c r="M1311" t="str">
        <f>VLOOKUP(H1311,CHOOSE({1,2},Table18[Native],Table18[Name]),2,0)</f>
        <v>Fáng Xiàn</v>
      </c>
      <c r="N1311" t="str">
        <f>VLOOKUP(I1311,CHOOSE({1,2},Table18[Native],Table18[Name]),2,0)</f>
        <v>Shíyàn Shì</v>
      </c>
      <c r="O1311" t="str">
        <f>_xlfn.CONCAT(L1311," (",N1311,")")</f>
        <v>Yerengu Zhen (Shíyàn Shì)</v>
      </c>
      <c r="P1311" s="12" t="str">
        <f>IF(COUNTIF(O:O,O1311)&gt;1,_xlfn.CONCAT(L1311," (",M1311,")"),O1311)</f>
        <v>Yerengu Zhen (Shíyàn Shì)</v>
      </c>
    </row>
    <row r="1312" spans="1:16" x14ac:dyDescent="0.25">
      <c r="A1312" t="s">
        <v>479</v>
      </c>
      <c r="B1312" t="str">
        <f>IF(COUNTIF(A:A,A1312)&gt;1,_xlfn.CONCAT(A1312," (",N1312,")"),A1312)</f>
        <v>Yĕsānguān Zhèn</v>
      </c>
      <c r="C1312" t="str">
        <f>IF(COUNTIF(B:B,B1312)&gt;1,_xlfn.CONCAT(A1312," (",M1312,")"),B1312)</f>
        <v>Yĕsānguān Zhèn</v>
      </c>
      <c r="D1312" t="s">
        <v>480</v>
      </c>
      <c r="E1312" t="s">
        <v>256</v>
      </c>
      <c r="F1312" t="str">
        <f>_xlfn.CONCAT(D1312,", ",H1312,", ",I1312,", ","湖北省")</f>
        <v>野三关镇, 巴东县, 恩施土家族苗族自治州, 湖北省</v>
      </c>
      <c r="G1312">
        <v>61233</v>
      </c>
      <c r="H1312" t="s">
        <v>136</v>
      </c>
      <c r="I1312" t="s">
        <v>135</v>
      </c>
      <c r="J1312">
        <f>VLOOKUP(F1312,[1]!china_towns_second__2[[Column1]:[Y]],3,FALSE)</f>
        <v>30.635752017736301</v>
      </c>
      <c r="K1312">
        <f>VLOOKUP(F1312,[1]!china_towns_second__2[[Column1]:[Y]],2,FALSE)</f>
        <v>110.35506789999999</v>
      </c>
      <c r="L1312" t="s">
        <v>3930</v>
      </c>
      <c r="M1312" t="str">
        <f>VLOOKUP(H1312,CHOOSE({1,2},Table18[Native],Table18[Name]),2,0)</f>
        <v>Bādōng Xiàn</v>
      </c>
      <c r="N1312" t="str">
        <f>VLOOKUP(I1312,CHOOSE({1,2},Table18[Native],Table18[Name]),2,0)</f>
        <v>Ēnshī Tŭjiāzú Miáozú Zìzhìzhōu</v>
      </c>
      <c r="O1312" t="str">
        <f>_xlfn.CONCAT(L1312," (",N1312,")")</f>
        <v>Yesanguan Zhen (Ēnshī Tŭjiāzú Miáozú Zìzhìzhōu)</v>
      </c>
      <c r="P1312" s="12" t="str">
        <f>IF(COUNTIF(O:O,O1312)&gt;1,_xlfn.CONCAT(L1312," (",M1312,")"),O1312)</f>
        <v>Yesanguan Zhen (Ēnshī Tŭjiāzú Miáozú Zìzhìzhōu)</v>
      </c>
    </row>
    <row r="1313" spans="1:16" x14ac:dyDescent="0.25">
      <c r="A1313" t="s">
        <v>481</v>
      </c>
      <c r="B1313" t="str">
        <f>IF(COUNTIF(A:A,A1313)&gt;1,_xlfn.CONCAT(A1313," (",N1313,")"),A1313)</f>
        <v>Yèzhōu Zhèn</v>
      </c>
      <c r="C1313" t="str">
        <f>IF(COUNTIF(B:B,B1313)&gt;1,_xlfn.CONCAT(A1313," (",M1313,")"),B1313)</f>
        <v>Yèzhōu Zhèn</v>
      </c>
      <c r="D1313" t="s">
        <v>482</v>
      </c>
      <c r="E1313" t="s">
        <v>256</v>
      </c>
      <c r="F1313" t="str">
        <f>_xlfn.CONCAT(D1313,", ",H1313,", ",I1313,", ","湖北省")</f>
        <v>业州镇, 建始县, 恩施土家族苗族自治州, 湖北省</v>
      </c>
      <c r="G1313">
        <v>104839</v>
      </c>
      <c r="H1313" t="s">
        <v>139</v>
      </c>
      <c r="I1313" t="s">
        <v>135</v>
      </c>
      <c r="J1313">
        <f>VLOOKUP(F1313,[1]!china_towns_second__2[[Column1]:[Y]],3,FALSE)</f>
        <v>30.6179721890583</v>
      </c>
      <c r="K1313">
        <f>VLOOKUP(F1313,[1]!china_towns_second__2[[Column1]:[Y]],2,FALSE)</f>
        <v>109.6759133</v>
      </c>
      <c r="L1313" t="s">
        <v>3931</v>
      </c>
      <c r="M1313" t="str">
        <f>VLOOKUP(H1313,CHOOSE({1,2},Table18[Native],Table18[Name]),2,0)</f>
        <v>Jiànshĭ Xiàn</v>
      </c>
      <c r="N1313" t="str">
        <f>VLOOKUP(I1313,CHOOSE({1,2},Table18[Native],Table18[Name]),2,0)</f>
        <v>Ēnshī Tŭjiāzú Miáozú Zìzhìzhōu</v>
      </c>
      <c r="O1313" t="str">
        <f>_xlfn.CONCAT(L1313," (",N1313,")")</f>
        <v>Yezhou Zhen (Ēnshī Tŭjiāzú Miáozú Zìzhìzhōu)</v>
      </c>
      <c r="P1313" s="12" t="str">
        <f>IF(COUNTIF(O:O,O1313)&gt;1,_xlfn.CONCAT(L1313," (",M1313,")"),O1313)</f>
        <v>Yezhou Zhen (Ēnshī Tŭjiāzú Miáozú Zìzhìzhōu)</v>
      </c>
    </row>
    <row r="1314" spans="1:16" x14ac:dyDescent="0.25">
      <c r="A1314" t="s">
        <v>3044</v>
      </c>
      <c r="B1314" t="str">
        <f>IF(COUNTIF(A:A,A1314)&gt;1,_xlfn.CONCAT(A1314," (",N1314,")"),A1314)</f>
        <v>Yíchāng Kāifāqū</v>
      </c>
      <c r="C1314" t="str">
        <f>IF(COUNTIF(B:B,B1314)&gt;1,_xlfn.CONCAT(A1314," (",M1314,")"),B1314)</f>
        <v>Yíchāng Kāifāqū</v>
      </c>
      <c r="D1314" t="s">
        <v>3045</v>
      </c>
      <c r="E1314" t="s">
        <v>267</v>
      </c>
      <c r="F1314" t="str">
        <f>_xlfn.CONCAT(D1314,", ",H1314,", ",I1314,", ","湖北省")</f>
        <v>宜昌开发区, 西陵区, 宜昌市, 湖北省</v>
      </c>
      <c r="G1314">
        <v>85361</v>
      </c>
      <c r="H1314" t="s">
        <v>245</v>
      </c>
      <c r="I1314" t="s">
        <v>238</v>
      </c>
      <c r="J1314" t="e">
        <f>VLOOKUP(F1314,[1]!china_towns_second__2[[Column1]:[Y]],3,FALSE)</f>
        <v>#N/A</v>
      </c>
      <c r="K1314" t="e">
        <f>VLOOKUP(F1314,[1]!china_towns_second__2[[Column1]:[Y]],2,FALSE)</f>
        <v>#N/A</v>
      </c>
      <c r="L1314" t="s">
        <v>5244</v>
      </c>
      <c r="M1314" t="str">
        <f>VLOOKUP(H1314,CHOOSE({1,2},Table18[Native],Table18[Name]),2,0)</f>
        <v>Xīlíng Qū</v>
      </c>
      <c r="N1314" t="str">
        <f>VLOOKUP(I1314,CHOOSE({1,2},Table18[Native],Table18[Name]),2,0)</f>
        <v>Yíchāng Shì</v>
      </c>
      <c r="O1314" t="str">
        <f>_xlfn.CONCAT(L1314," (",N1314,")")</f>
        <v>Yichang Kaifaqu (Yíchāng Shì)</v>
      </c>
      <c r="P1314" s="12" t="str">
        <f>IF(COUNTIF(O:O,O1314)&gt;1,_xlfn.CONCAT(L1314," (",M1314,")"),O1314)</f>
        <v>Yichang Kaifaqu (Yíchāng Shì)</v>
      </c>
    </row>
    <row r="1315" spans="1:16" x14ac:dyDescent="0.25">
      <c r="A1315" t="s">
        <v>2831</v>
      </c>
      <c r="B1315" t="str">
        <f>IF(COUNTIF(A:A,A1315)&gt;1,_xlfn.CONCAT(A1315," (",N1315,")"),A1315)</f>
        <v>Yìhé Zhèn</v>
      </c>
      <c r="C1315" t="str">
        <f>IF(COUNTIF(B:B,B1315)&gt;1,_xlfn.CONCAT(A1315," (",M1315,")"),B1315)</f>
        <v>Yìhé Zhèn</v>
      </c>
      <c r="D1315" t="s">
        <v>2832</v>
      </c>
      <c r="E1315" t="s">
        <v>256</v>
      </c>
      <c r="F1315" t="str">
        <f>_xlfn.CONCAT(D1315,", ",H1315,", ",I1315,", ","湖北省")</f>
        <v>义和镇, 应城市, 孝感市, 湖北省</v>
      </c>
      <c r="G1315">
        <v>18922</v>
      </c>
      <c r="H1315" t="s">
        <v>236</v>
      </c>
      <c r="I1315" t="s">
        <v>230</v>
      </c>
      <c r="J1315">
        <f>VLOOKUP(F1315,[1]!china_towns_second__2[[Column1]:[Y]],3,FALSE)</f>
        <v>30.778345378709002</v>
      </c>
      <c r="K1315">
        <f>VLOOKUP(F1315,[1]!china_towns_second__2[[Column1]:[Y]],2,FALSE)</f>
        <v>113.52466</v>
      </c>
      <c r="L1315" t="s">
        <v>5136</v>
      </c>
      <c r="M1315" t="str">
        <f>VLOOKUP(H1315,CHOOSE({1,2},Table18[Native],Table18[Name]),2,0)</f>
        <v>Yīngchéng Shì</v>
      </c>
      <c r="N1315" t="str">
        <f>VLOOKUP(I1315,CHOOSE({1,2},Table18[Native],Table18[Name]),2,0)</f>
        <v>Xiàogăn Shì</v>
      </c>
      <c r="O1315" t="str">
        <f>_xlfn.CONCAT(L1315," (",N1315,")")</f>
        <v>Yihe Zhen (Xiàogăn Shì)</v>
      </c>
      <c r="P1315" s="12" t="str">
        <f>IF(COUNTIF(O:O,O1315)&gt;1,_xlfn.CONCAT(L1315," (",M1315,")"),O1315)</f>
        <v>Yihe Zhen (Xiàogăn Shì)</v>
      </c>
    </row>
    <row r="1316" spans="1:16" x14ac:dyDescent="0.25">
      <c r="A1316" t="s">
        <v>2047</v>
      </c>
      <c r="B1316" t="str">
        <f>IF(COUNTIF(A:A,A1316)&gt;1,_xlfn.CONCAT(A1316," (",N1316,")"),A1316)</f>
        <v>Yìjiā Jiēdào</v>
      </c>
      <c r="C1316" t="str">
        <f>IF(COUNTIF(B:B,B1316)&gt;1,_xlfn.CONCAT(A1316," (",M1316,")"),B1316)</f>
        <v>Yìjiā Jiēdào</v>
      </c>
      <c r="D1316" t="s">
        <v>2048</v>
      </c>
      <c r="E1316" t="s">
        <v>270</v>
      </c>
      <c r="F1316" t="str">
        <f>_xlfn.CONCAT(D1316,", ",H1316,", ",I1316,", ","湖北省")</f>
        <v>易家街道, 硚口区, 武汉市, 湖北省</v>
      </c>
      <c r="G1316">
        <v>86627</v>
      </c>
      <c r="H1316" t="s">
        <v>209</v>
      </c>
      <c r="I1316" t="s">
        <v>199</v>
      </c>
      <c r="J1316">
        <f>VLOOKUP(F1316,[1]!china_towns_second__2[[Column1]:[Y]],3,FALSE)</f>
        <v>30.6198827100716</v>
      </c>
      <c r="K1316">
        <f>VLOOKUP(F1316,[1]!china_towns_second__2[[Column1]:[Y]],2,FALSE)</f>
        <v>114.1675427</v>
      </c>
      <c r="L1316" t="s">
        <v>4721</v>
      </c>
      <c r="M1316" t="str">
        <f>VLOOKUP(H1316,CHOOSE({1,2},Table18[Native],Table18[Name]),2,0)</f>
        <v>Qiáokŏu Qū</v>
      </c>
      <c r="N1316" t="str">
        <f>VLOOKUP(I1316,CHOOSE({1,2},Table18[Native],Table18[Name]),2,0)</f>
        <v>Wŭhàn Shì</v>
      </c>
      <c r="O1316" t="str">
        <f>_xlfn.CONCAT(L1316," (",N1316,")")</f>
        <v>Yijia Jiedao (Wŭhàn Shì)</v>
      </c>
      <c r="P1316" s="12" t="str">
        <f>IF(COUNTIF(O:O,O1316)&gt;1,_xlfn.CONCAT(L1316," (",M1316,")"),O1316)</f>
        <v>Yijia Jiedao (Wŭhàn Shì)</v>
      </c>
    </row>
    <row r="1317" spans="1:16" x14ac:dyDescent="0.25">
      <c r="A1317" t="s">
        <v>1082</v>
      </c>
      <c r="B1317" t="str">
        <f>IF(COUNTIF(A:A,A1317)&gt;1,_xlfn.CONCAT(A1317," (",N1317,")"),A1317)</f>
        <v>Yìjiālĭng</v>
      </c>
      <c r="C1317" t="str">
        <f>IF(COUNTIF(B:B,B1317)&gt;1,_xlfn.CONCAT(A1317," (",M1317,")"),B1317)</f>
        <v>Yìjiālĭng</v>
      </c>
      <c r="D1317" t="s">
        <v>1083</v>
      </c>
      <c r="E1317" t="s">
        <v>267</v>
      </c>
      <c r="F1317" t="str">
        <f>_xlfn.CONCAT(D1317,", ",H1317,", ",I1317,", ","湖北省")</f>
        <v>易家岭办事处, 京山市, 荆门市, 湖北省</v>
      </c>
      <c r="G1317">
        <v>29501</v>
      </c>
      <c r="H1317" t="s">
        <v>174</v>
      </c>
      <c r="I1317" t="s">
        <v>171</v>
      </c>
      <c r="J1317" t="e">
        <f>VLOOKUP(F1317,[1]!china_towns_second__2[[Column1]:[Y]],3,FALSE)</f>
        <v>#N/A</v>
      </c>
      <c r="K1317" t="e">
        <f>VLOOKUP(F1317,[1]!china_towns_second__2[[Column1]:[Y]],2,FALSE)</f>
        <v>#N/A</v>
      </c>
      <c r="L1317" t="s">
        <v>4224</v>
      </c>
      <c r="M1317" t="str">
        <f>VLOOKUP(H1317,CHOOSE({1,2},Table18[Native],Table18[Name]),2,0)</f>
        <v>Jīngshān Shì</v>
      </c>
      <c r="N1317" t="str">
        <f>VLOOKUP(I1317,CHOOSE({1,2},Table18[Native],Table18[Name]),2,0)</f>
        <v>Jīngmén Shì</v>
      </c>
      <c r="O1317" t="str">
        <f>_xlfn.CONCAT(L1317," (",N1317,")")</f>
        <v>Yijialing (Jīngmén Shì)</v>
      </c>
      <c r="P1317" s="12" t="str">
        <f>IF(COUNTIF(O:O,O1317)&gt;1,_xlfn.CONCAT(L1317," (",M1317,")"),O1317)</f>
        <v>Yijialing (Jīngmén Shì)</v>
      </c>
    </row>
    <row r="1318" spans="1:16" x14ac:dyDescent="0.25">
      <c r="A1318" t="s">
        <v>3046</v>
      </c>
      <c r="B1318" t="str">
        <f>IF(COUNTIF(A:A,A1318)&gt;1,_xlfn.CONCAT(A1318," (",N1318,")"),A1318)</f>
        <v>Yílíng Jīngjì Kāifāqū [Yiling Economic Development Zone]</v>
      </c>
      <c r="C1318" t="str">
        <f>IF(COUNTIF(B:B,B1318)&gt;1,_xlfn.CONCAT(A1318," (",M1318,")"),B1318)</f>
        <v>Yílíng Jīngjì Kāifāqū [Yiling Economic Development Zone]</v>
      </c>
      <c r="D1318" t="s">
        <v>3047</v>
      </c>
      <c r="E1318" t="s">
        <v>270</v>
      </c>
      <c r="F1318" t="str">
        <f>_xlfn.CONCAT(D1318,", ",H1318,", ",I1318,", ","湖北省")</f>
        <v>夷陵经济开发区办事处, 夷陵区, 宜昌市, 湖北省</v>
      </c>
      <c r="G1318">
        <v>29611</v>
      </c>
      <c r="H1318" t="s">
        <v>248</v>
      </c>
      <c r="I1318" t="s">
        <v>238</v>
      </c>
      <c r="J1318" t="e">
        <f>VLOOKUP(F1318,[1]!china_towns_second__2[[Column1]:[Y]],3,FALSE)</f>
        <v>#N/A</v>
      </c>
      <c r="K1318" t="e">
        <f>VLOOKUP(F1318,[1]!china_towns_second__2[[Column1]:[Y]],2,FALSE)</f>
        <v>#N/A</v>
      </c>
      <c r="L1318" t="s">
        <v>5245</v>
      </c>
      <c r="M1318" t="str">
        <f>VLOOKUP(H1318,CHOOSE({1,2},Table18[Native],Table18[Name]),2,0)</f>
        <v>Yílíng Qū</v>
      </c>
      <c r="N1318" t="str">
        <f>VLOOKUP(I1318,CHOOSE({1,2},Table18[Native],Table18[Name]),2,0)</f>
        <v>Yíchāng Shì</v>
      </c>
      <c r="O1318" t="str">
        <f>_xlfn.CONCAT(L1318," (",N1318,")")</f>
        <v>Yiling Jingji Kaifaqu [Yiling Economic Development Zone] (Yíchāng Shì)</v>
      </c>
      <c r="P1318" s="12" t="str">
        <f>IF(COUNTIF(O:O,O1318)&gt;1,_xlfn.CONCAT(L1318," (",M1318,")"),O1318)</f>
        <v>Yiling Jingji Kaifaqu [Yiling Economic Development Zone] (Yíchāng Shì)</v>
      </c>
    </row>
    <row r="1319" spans="1:16" x14ac:dyDescent="0.25">
      <c r="A1319" t="s">
        <v>1724</v>
      </c>
      <c r="B1319" t="str">
        <f>IF(COUNTIF(A:A,A1319)&gt;1,_xlfn.CONCAT(A1319," (",N1319,")"),A1319)</f>
        <v>Yīndiàn Zhèn</v>
      </c>
      <c r="C1319" t="str">
        <f>IF(COUNTIF(B:B,B1319)&gt;1,_xlfn.CONCAT(A1319," (",M1319,")"),B1319)</f>
        <v>Yīndiàn Zhèn</v>
      </c>
      <c r="D1319" t="s">
        <v>1725</v>
      </c>
      <c r="E1319" t="s">
        <v>256</v>
      </c>
      <c r="F1319" t="str">
        <f>_xlfn.CONCAT(D1319,", ",H1319,", ",I1319,", ","湖北省")</f>
        <v>殷店镇, 随县, 随州市, 湖北省</v>
      </c>
      <c r="G1319">
        <v>55011</v>
      </c>
      <c r="H1319" t="s">
        <v>197</v>
      </c>
      <c r="I1319" t="s">
        <v>195</v>
      </c>
      <c r="J1319">
        <f>VLOOKUP(F1319,[1]!china_towns_second__2[[Column1]:[Y]],3,FALSE)</f>
        <v>32.0934647035686</v>
      </c>
      <c r="K1319">
        <f>VLOOKUP(F1319,[1]!china_towns_second__2[[Column1]:[Y]],2,FALSE)</f>
        <v>113.5194638</v>
      </c>
      <c r="L1319" t="s">
        <v>4556</v>
      </c>
      <c r="M1319" t="str">
        <f>VLOOKUP(H1319,CHOOSE({1,2},Table18[Native],Table18[Name]),2,0)</f>
        <v>Suí Xiàn</v>
      </c>
      <c r="N1319" t="str">
        <f>VLOOKUP(I1319,CHOOSE({1,2},Table18[Native],Table18[Name]),2,0)</f>
        <v>Suízhōu Shì</v>
      </c>
      <c r="O1319" t="str">
        <f>_xlfn.CONCAT(L1319," (",N1319,")")</f>
        <v>Yindian Zhen (Suízhōu Shì)</v>
      </c>
      <c r="P1319" s="12" t="str">
        <f>IF(COUNTIF(O:O,O1319)&gt;1,_xlfn.CONCAT(L1319," (",M1319,")"),O1319)</f>
        <v>Yindian Zhen (Suízhōu Shì)</v>
      </c>
    </row>
    <row r="1320" spans="1:16" x14ac:dyDescent="0.25">
      <c r="A1320" t="s">
        <v>2833</v>
      </c>
      <c r="B1320" t="str">
        <f>IF(COUNTIF(A:A,A1320)&gt;1,_xlfn.CONCAT(A1320," (",N1320,")"),A1320)</f>
        <v>Yīngchéng Shì Jīngjì Jìshù Kāifāqū</v>
      </c>
      <c r="C1320" t="str">
        <f>IF(COUNTIF(B:B,B1320)&gt;1,_xlfn.CONCAT(A1320," (",M1320,")"),B1320)</f>
        <v>Yīngchéng Shì Jīngjì Jìshù Kāifāqū</v>
      </c>
      <c r="D1320" t="s">
        <v>2834</v>
      </c>
      <c r="E1320" t="s">
        <v>267</v>
      </c>
      <c r="F1320" t="str">
        <f>_xlfn.CONCAT(D1320,", ",H1320,", ",I1320,", ","湖北省")</f>
        <v>应城市经济技术开发区, 应城市, 孝感市, 湖北省</v>
      </c>
      <c r="G1320">
        <v>17204</v>
      </c>
      <c r="H1320" t="s">
        <v>236</v>
      </c>
      <c r="I1320" t="s">
        <v>230</v>
      </c>
      <c r="J1320" t="e">
        <f>VLOOKUP(F1320,[1]!china_towns_second__2[[Column1]:[Y]],3,FALSE)</f>
        <v>#N/A</v>
      </c>
      <c r="K1320" t="e">
        <f>VLOOKUP(F1320,[1]!china_towns_second__2[[Column1]:[Y]],2,FALSE)</f>
        <v>#N/A</v>
      </c>
      <c r="L1320" t="s">
        <v>5137</v>
      </c>
      <c r="M1320" t="str">
        <f>VLOOKUP(H1320,CHOOSE({1,2},Table18[Native],Table18[Name]),2,0)</f>
        <v>Yīngchéng Shì</v>
      </c>
      <c r="N1320" t="str">
        <f>VLOOKUP(I1320,CHOOSE({1,2},Table18[Native],Table18[Name]),2,0)</f>
        <v>Xiàogăn Shì</v>
      </c>
      <c r="O1320" t="str">
        <f>_xlfn.CONCAT(L1320," (",N1320,")")</f>
        <v>Yingcheng Shi Jingji Jishu Kaifaqu (Xiàogăn Shì)</v>
      </c>
      <c r="P1320" s="12" t="str">
        <f>IF(COUNTIF(O:O,O1320)&gt;1,_xlfn.CONCAT(L1320," (",M1320,")"),O1320)</f>
        <v>Yingcheng Shi Jingji Jishu Kaifaqu (Xiàogăn Shì)</v>
      </c>
    </row>
    <row r="1321" spans="1:16" x14ac:dyDescent="0.25">
      <c r="A1321" t="s">
        <v>1330</v>
      </c>
      <c r="B1321" t="str">
        <f>IF(COUNTIF(A:A,A1321)&gt;1,_xlfn.CONCAT(A1321," (",N1321,")"),A1321)</f>
        <v>Yĭngchéng Zhèn</v>
      </c>
      <c r="C1321" t="str">
        <f>IF(COUNTIF(B:B,B1321)&gt;1,_xlfn.CONCAT(A1321," (",M1321,")"),B1321)</f>
        <v>Yĭngchéng Zhèn</v>
      </c>
      <c r="D1321" t="s">
        <v>1331</v>
      </c>
      <c r="E1321" t="s">
        <v>256</v>
      </c>
      <c r="F1321" t="str">
        <f>_xlfn.CONCAT(D1321,", ",H1321,", ",I1321,", ","湖北省")</f>
        <v>郢城镇, 荆州区, 荆州市, 湖北省</v>
      </c>
      <c r="G1321">
        <v>42392</v>
      </c>
      <c r="H1321" t="s">
        <v>182</v>
      </c>
      <c r="I1321" t="s">
        <v>177</v>
      </c>
      <c r="J1321">
        <f>VLOOKUP(F1321,[1]!china_towns_second__2[[Column1]:[Y]],3,FALSE)</f>
        <v>30.386467435350902</v>
      </c>
      <c r="K1321">
        <f>VLOOKUP(F1321,[1]!china_towns_second__2[[Column1]:[Y]],2,FALSE)</f>
        <v>112.21688810000001</v>
      </c>
      <c r="L1321" t="s">
        <v>4349</v>
      </c>
      <c r="M1321" t="str">
        <f>VLOOKUP(H1321,CHOOSE({1,2},Table18[Native],Table18[Name]),2,0)</f>
        <v>Jīngzhōu Qū</v>
      </c>
      <c r="N1321" t="str">
        <f>VLOOKUP(I1321,CHOOSE({1,2},Table18[Native],Table18[Name]),2,0)</f>
        <v>Jīngzhōu Shì</v>
      </c>
      <c r="O1321" t="str">
        <f>_xlfn.CONCAT(L1321," (",N1321,")")</f>
        <v>Yingcheng Zhen (Jīngzhōu Shì)</v>
      </c>
      <c r="P1321" s="12" t="str">
        <f>IF(COUNTIF(O:O,O1321)&gt;1,_xlfn.CONCAT(L1321," (",M1321,")"),O1321)</f>
        <v>Yingcheng Zhen (Jīngzhōu Shì)</v>
      </c>
    </row>
    <row r="1322" spans="1:16" x14ac:dyDescent="0.25">
      <c r="A1322" t="s">
        <v>1726</v>
      </c>
      <c r="B1322" t="str">
        <f>IF(COUNTIF(A:A,A1322)&gt;1,_xlfn.CONCAT(A1322," (",N1322,")"),A1322)</f>
        <v>Yīngshān Jiēdào</v>
      </c>
      <c r="C1322" t="str">
        <f>IF(COUNTIF(B:B,B1322)&gt;1,_xlfn.CONCAT(A1322," (",M1322,")"),B1322)</f>
        <v>Yīngshān Jiēdào</v>
      </c>
      <c r="D1322" t="s">
        <v>1727</v>
      </c>
      <c r="E1322" t="s">
        <v>270</v>
      </c>
      <c r="F1322" t="str">
        <f>_xlfn.CONCAT(D1322,", ",H1322,", ",I1322,", ","湖北省")</f>
        <v>应山街道, 广水市, 随州市, 湖北省</v>
      </c>
      <c r="G1322">
        <v>98587</v>
      </c>
      <c r="H1322" t="s">
        <v>196</v>
      </c>
      <c r="I1322" t="s">
        <v>195</v>
      </c>
      <c r="J1322">
        <f>VLOOKUP(F1322,[1]!china_towns_second__2[[Column1]:[Y]],3,FALSE)</f>
        <v>31.620260523083299</v>
      </c>
      <c r="K1322">
        <f>VLOOKUP(F1322,[1]!china_towns_second__2[[Column1]:[Y]],2,FALSE)</f>
        <v>113.83785039999999</v>
      </c>
      <c r="L1322" t="s">
        <v>4557</v>
      </c>
      <c r="M1322" t="str">
        <f>VLOOKUP(H1322,CHOOSE({1,2},Table18[Native],Table18[Name]),2,0)</f>
        <v>Guăngshuĭ Shì</v>
      </c>
      <c r="N1322" t="str">
        <f>VLOOKUP(I1322,CHOOSE({1,2},Table18[Native],Table18[Name]),2,0)</f>
        <v>Suízhōu Shì</v>
      </c>
      <c r="O1322" t="str">
        <f>_xlfn.CONCAT(L1322," (",N1322,")")</f>
        <v>Yingshan Jiedao (Suízhōu Shì)</v>
      </c>
      <c r="P1322" s="12" t="str">
        <f>IF(COUNTIF(O:O,O1322)&gt;1,_xlfn.CONCAT(L1322," (",M1322,")"),O1322)</f>
        <v>Yingshan Jiedao (Suízhōu Shì)</v>
      </c>
    </row>
    <row r="1323" spans="1:16" x14ac:dyDescent="0.25">
      <c r="A1323" t="s">
        <v>2049</v>
      </c>
      <c r="B1323" t="str">
        <f>IF(COUNTIF(A:A,A1323)&gt;1,_xlfn.CONCAT(A1323," (",N1323,")"),A1323)</f>
        <v>Yīngwŭ Jiēdào</v>
      </c>
      <c r="C1323" t="str">
        <f>IF(COUNTIF(B:B,B1323)&gt;1,_xlfn.CONCAT(A1323," (",M1323,")"),B1323)</f>
        <v>Yīngwŭ Jiēdào</v>
      </c>
      <c r="D1323" t="s">
        <v>2050</v>
      </c>
      <c r="E1323" t="s">
        <v>270</v>
      </c>
      <c r="F1323" t="str">
        <f>_xlfn.CONCAT(D1323,", ",H1323,", ",I1323,", ","湖北省")</f>
        <v>鹦鹉街道, 汉阳区, 武汉市, 湖北省</v>
      </c>
      <c r="G1323">
        <v>51945</v>
      </c>
      <c r="H1323" t="s">
        <v>203</v>
      </c>
      <c r="I1323" t="s">
        <v>199</v>
      </c>
      <c r="J1323" t="e">
        <f>VLOOKUP(F1323,[1]!china_towns_second__2[[Column1]:[Y]],3,FALSE)</f>
        <v>#N/A</v>
      </c>
      <c r="K1323" t="e">
        <f>VLOOKUP(F1323,[1]!china_towns_second__2[[Column1]:[Y]],2,FALSE)</f>
        <v>#N/A</v>
      </c>
      <c r="L1323" t="s">
        <v>4722</v>
      </c>
      <c r="M1323" t="str">
        <f>VLOOKUP(H1323,CHOOSE({1,2},Table18[Native],Table18[Name]),2,0)</f>
        <v>Hànyáng Qū</v>
      </c>
      <c r="N1323" t="str">
        <f>VLOOKUP(I1323,CHOOSE({1,2},Table18[Native],Table18[Name]),2,0)</f>
        <v>Wŭhàn Shì</v>
      </c>
      <c r="O1323" t="str">
        <f>_xlfn.CONCAT(L1323," (",N1323,")")</f>
        <v>Yingwu Jiedao (Wŭhàn Shì)</v>
      </c>
      <c r="P1323" s="12" t="str">
        <f>IF(COUNTIF(O:O,O1323)&gt;1,_xlfn.CONCAT(L1323," (",M1323,")"),O1323)</f>
        <v>Yingwu Jiedao (Wŭhàn Shì)</v>
      </c>
    </row>
    <row r="1324" spans="1:16" x14ac:dyDescent="0.25">
      <c r="A1324" t="s">
        <v>1084</v>
      </c>
      <c r="B1324" t="str">
        <f>IF(COUNTIF(A:A,A1324)&gt;1,_xlfn.CONCAT(A1324," (",N1324,")"),A1324)</f>
        <v>Yĭngzhōng Jiēdào</v>
      </c>
      <c r="C1324" t="str">
        <f>IF(COUNTIF(B:B,B1324)&gt;1,_xlfn.CONCAT(A1324," (",M1324,")"),B1324)</f>
        <v>Yĭngzhōng Jiēdào</v>
      </c>
      <c r="D1324" t="s">
        <v>1085</v>
      </c>
      <c r="E1324" t="s">
        <v>270</v>
      </c>
      <c r="F1324" t="str">
        <f>_xlfn.CONCAT(D1324,", ",H1324,", ",I1324,", ","湖北省")</f>
        <v>郢中街道, 钟祥市, 荆门市, 湖北省</v>
      </c>
      <c r="G1324">
        <v>190147</v>
      </c>
      <c r="H1324" t="s">
        <v>176</v>
      </c>
      <c r="I1324" t="s">
        <v>171</v>
      </c>
      <c r="J1324">
        <f>VLOOKUP(F1324,[1]!china_towns_second__2[[Column1]:[Y]],3,FALSE)</f>
        <v>31.1733817238791</v>
      </c>
      <c r="K1324">
        <f>VLOOKUP(F1324,[1]!china_towns_second__2[[Column1]:[Y]],2,FALSE)</f>
        <v>112.594776</v>
      </c>
      <c r="L1324" t="s">
        <v>4225</v>
      </c>
      <c r="M1324" t="str">
        <f>VLOOKUP(H1324,CHOOSE({1,2},Table18[Native],Table18[Name]),2,0)</f>
        <v>Zhōngxiáng Shì</v>
      </c>
      <c r="N1324" t="str">
        <f>VLOOKUP(I1324,CHOOSE({1,2},Table18[Native],Table18[Name]),2,0)</f>
        <v>Jīngmén Shì</v>
      </c>
      <c r="O1324" t="str">
        <f>_xlfn.CONCAT(L1324," (",N1324,")")</f>
        <v>Yingzhong Jiedao (Jīngmén Shì)</v>
      </c>
      <c r="P1324" s="12" t="str">
        <f>IF(COUNTIF(O:O,O1324)&gt;1,_xlfn.CONCAT(L1324," (",M1324,")"),O1324)</f>
        <v>Yingzhong Jiedao (Jīngmén Shì)</v>
      </c>
    </row>
    <row r="1325" spans="1:16" x14ac:dyDescent="0.25">
      <c r="A1325" t="s">
        <v>2417</v>
      </c>
      <c r="B1325" t="str">
        <f>IF(COUNTIF(A:A,A1325)&gt;1,_xlfn.CONCAT(A1325," (",N1325,")"),A1325)</f>
        <v>Yĭnjí Xiāng</v>
      </c>
      <c r="C1325" t="str">
        <f>IF(COUNTIF(B:B,B1325)&gt;1,_xlfn.CONCAT(A1325," (",M1325,")"),B1325)</f>
        <v>Yĭnjí Xiāng</v>
      </c>
      <c r="D1325" t="s">
        <v>2418</v>
      </c>
      <c r="E1325" t="s">
        <v>285</v>
      </c>
      <c r="F1325" t="str">
        <f>_xlfn.CONCAT(D1325,", ",H1325,", ",I1325,", ","湖北省")</f>
        <v>尹集乡, 襄城区, 襄阳市, 湖北省</v>
      </c>
      <c r="G1325">
        <v>12085</v>
      </c>
      <c r="H1325" t="s">
        <v>219</v>
      </c>
      <c r="I1325" t="s">
        <v>213</v>
      </c>
      <c r="J1325" t="e">
        <f>VLOOKUP(F1325,[1]!china_towns_second__2[[Column1]:[Y]],3,FALSE)</f>
        <v>#N/A</v>
      </c>
      <c r="K1325" t="e">
        <f>VLOOKUP(F1325,[1]!china_towns_second__2[[Column1]:[Y]],2,FALSE)</f>
        <v>#N/A</v>
      </c>
      <c r="L1325" t="s">
        <v>4921</v>
      </c>
      <c r="M1325" t="str">
        <f>VLOOKUP(H1325,CHOOSE({1,2},Table18[Native],Table18[Name]),2,0)</f>
        <v>Xiāngchéng Qū</v>
      </c>
      <c r="N1325" t="str">
        <f>VLOOKUP(I1325,CHOOSE({1,2},Table18[Native],Table18[Name]),2,0)</f>
        <v>Xiāngyáng Shì</v>
      </c>
      <c r="O1325" t="str">
        <f>_xlfn.CONCAT(L1325," (",N1325,")")</f>
        <v>Yinji Xiang (Xiāngyáng Shì)</v>
      </c>
      <c r="P1325" s="12" t="str">
        <f>IF(COUNTIF(O:O,O1325)&gt;1,_xlfn.CONCAT(L1325," (",M1325,")"),O1325)</f>
        <v>Yinji Xiang (Xiāngyáng Shì)</v>
      </c>
    </row>
    <row r="1326" spans="1:16" x14ac:dyDescent="0.25">
      <c r="A1326" t="s">
        <v>1622</v>
      </c>
      <c r="B1326" t="str">
        <f>IF(COUNTIF(A:A,A1326)&gt;1,_xlfn.CONCAT(A1326," (",N1326,")"),A1326)</f>
        <v>Yǐnjífǔ Xiāng [Lángkŏu Xiāng]</v>
      </c>
      <c r="C1326" t="str">
        <f>IF(COUNTIF(B:B,B1326)&gt;1,_xlfn.CONCAT(A1326," (",M1326,")"),B1326)</f>
        <v>Yǐnjífǔ Xiāng [Lángkŏu Xiāng]</v>
      </c>
      <c r="D1326" t="s">
        <v>1623</v>
      </c>
      <c r="E1326" t="s">
        <v>285</v>
      </c>
      <c r="F1326" t="str">
        <f>_xlfn.CONCAT(D1326,", ",H1326,", ",I1326,", ","湖北省")</f>
        <v>尹吉甫镇, 房县, 十堰市, 湖北省</v>
      </c>
      <c r="G1326">
        <v>7261</v>
      </c>
      <c r="H1326" t="s">
        <v>188</v>
      </c>
      <c r="I1326" t="s">
        <v>186</v>
      </c>
      <c r="J1326">
        <f>VLOOKUP(F1326,[1]!china_towns_second__2[[Column1]:[Y]],3,FALSE)</f>
        <v>32.019557132094398</v>
      </c>
      <c r="K1326">
        <f>VLOOKUP(F1326,[1]!china_towns_second__2[[Column1]:[Y]],2,FALSE)</f>
        <v>111.0257608</v>
      </c>
      <c r="L1326" t="s">
        <v>4501</v>
      </c>
      <c r="M1326" t="str">
        <f>VLOOKUP(H1326,CHOOSE({1,2},Table18[Native],Table18[Name]),2,0)</f>
        <v>Fáng Xiàn</v>
      </c>
      <c r="N1326" t="str">
        <f>VLOOKUP(I1326,CHOOSE({1,2},Table18[Native],Table18[Name]),2,0)</f>
        <v>Shíyàn Shì</v>
      </c>
      <c r="O1326" t="str">
        <f>_xlfn.CONCAT(L1326," (",N1326,")")</f>
        <v>Yinjifu Xiang [Langkou Xiang] (Shíyàn Shì)</v>
      </c>
      <c r="P1326" s="12" t="str">
        <f>IF(COUNTIF(O:O,O1326)&gt;1,_xlfn.CONCAT(L1326," (",M1326,")"),O1326)</f>
        <v>Yinjifu Xiang [Langkou Xiang] (Shíyàn Shì)</v>
      </c>
    </row>
    <row r="1327" spans="1:16" x14ac:dyDescent="0.25">
      <c r="A1327" t="s">
        <v>950</v>
      </c>
      <c r="B1327" t="str">
        <f>IF(COUNTIF(A:A,A1327)&gt;1,_xlfn.CONCAT(A1327," (",N1327,")"),A1327)</f>
        <v>Yīnzŭ Zhèn</v>
      </c>
      <c r="C1327" t="str">
        <f>IF(COUNTIF(B:B,B1327)&gt;1,_xlfn.CONCAT(A1327," (",M1327,")"),B1327)</f>
        <v>Yīnzŭ Zhèn</v>
      </c>
      <c r="D1327" t="s">
        <v>951</v>
      </c>
      <c r="E1327" t="s">
        <v>256</v>
      </c>
      <c r="F1327" t="str">
        <f>_xlfn.CONCAT(D1327,", ",H1327,", ",I1327,", ","湖北省")</f>
        <v>殷祖镇, 大冶市, 黄石市, 湖北省</v>
      </c>
      <c r="G1327">
        <v>35626</v>
      </c>
      <c r="H1327" t="s">
        <v>160</v>
      </c>
      <c r="I1327" t="s">
        <v>159</v>
      </c>
      <c r="J1327">
        <f>VLOOKUP(F1327,[1]!china_towns_second__2[[Column1]:[Y]],3,FALSE)</f>
        <v>29.929047588829899</v>
      </c>
      <c r="K1327">
        <f>VLOOKUP(F1327,[1]!china_towns_second__2[[Column1]:[Y]],2,FALSE)</f>
        <v>114.90426119999999</v>
      </c>
      <c r="L1327" t="s">
        <v>4158</v>
      </c>
      <c r="M1327" t="str">
        <f>VLOOKUP(H1327,CHOOSE({1,2},Table18[Native],Table18[Name]),2,0)</f>
        <v>Dàyĕ Shì</v>
      </c>
      <c r="N1327" t="str">
        <f>VLOOKUP(I1327,CHOOSE({1,2},Table18[Native],Table18[Name]),2,0)</f>
        <v>Huángshí Shì</v>
      </c>
      <c r="O1327" t="str">
        <f>_xlfn.CONCAT(L1327," (",N1327,")")</f>
        <v>Yinzu Zhen (Huángshí Shì)</v>
      </c>
      <c r="P1327" s="12" t="str">
        <f>IF(COUNTIF(O:O,O1327)&gt;1,_xlfn.CONCAT(L1327," (",M1327,")"),O1327)</f>
        <v>Yinzu Zhen (Huángshí Shì)</v>
      </c>
    </row>
    <row r="1328" spans="1:16" x14ac:dyDescent="0.25">
      <c r="A1328" t="s">
        <v>1624</v>
      </c>
      <c r="B1328" t="str">
        <f>IF(COUNTIF(A:A,A1328)&gt;1,_xlfn.CONCAT(A1328," (",N1328,")"),A1328)</f>
        <v>Yìshuĭ Zhèn</v>
      </c>
      <c r="C1328" t="str">
        <f>IF(COUNTIF(B:B,B1328)&gt;1,_xlfn.CONCAT(A1328," (",M1328,")"),B1328)</f>
        <v>Yìshuĭ Zhèn</v>
      </c>
      <c r="D1328" t="s">
        <v>1625</v>
      </c>
      <c r="E1328" t="s">
        <v>256</v>
      </c>
      <c r="F1328" t="str">
        <f>_xlfn.CONCAT(D1328,", ",H1328,", ",I1328,", ","湖北省")</f>
        <v>溢水镇, 竹山县, 十堰市, 湖北省</v>
      </c>
      <c r="G1328">
        <v>31298</v>
      </c>
      <c r="H1328" t="s">
        <v>193</v>
      </c>
      <c r="I1328" t="s">
        <v>186</v>
      </c>
      <c r="J1328">
        <f>VLOOKUP(F1328,[1]!china_towns_second__2[[Column1]:[Y]],3,FALSE)</f>
        <v>32.319769678869498</v>
      </c>
      <c r="K1328">
        <f>VLOOKUP(F1328,[1]!china_towns_second__2[[Column1]:[Y]],2,FALSE)</f>
        <v>110.10948140000001</v>
      </c>
      <c r="L1328" t="s">
        <v>4502</v>
      </c>
      <c r="M1328" t="str">
        <f>VLOOKUP(H1328,CHOOSE({1,2},Table18[Native],Table18[Name]),2,0)</f>
        <v>Zhúshān Xiàn</v>
      </c>
      <c r="N1328" t="str">
        <f>VLOOKUP(I1328,CHOOSE({1,2},Table18[Native],Table18[Name]),2,0)</f>
        <v>Shíyàn Shì</v>
      </c>
      <c r="O1328" t="str">
        <f>_xlfn.CONCAT(L1328," (",N1328,")")</f>
        <v>Yishui Zhen (Shíyàn Shì)</v>
      </c>
      <c r="P1328" s="12" t="str">
        <f>IF(COUNTIF(O:O,O1328)&gt;1,_xlfn.CONCAT(L1328," (",M1328,")"),O1328)</f>
        <v>Yishui Zhen (Shíyàn Shì)</v>
      </c>
    </row>
    <row r="1329" spans="1:16" x14ac:dyDescent="0.25">
      <c r="A1329" t="s">
        <v>2835</v>
      </c>
      <c r="B1329" t="str">
        <f>IF(COUNTIF(A:A,A1329)&gt;1,_xlfn.CONCAT(A1329," (",N1329,")"),A1329)</f>
        <v>Yìtáng Zhèn</v>
      </c>
      <c r="C1329" t="str">
        <f>IF(COUNTIF(B:B,B1329)&gt;1,_xlfn.CONCAT(A1329," (",M1329,")"),B1329)</f>
        <v>Yìtáng Zhèn</v>
      </c>
      <c r="D1329" t="s">
        <v>2836</v>
      </c>
      <c r="E1329" t="s">
        <v>256</v>
      </c>
      <c r="F1329" t="str">
        <f>_xlfn.CONCAT(D1329,", ",H1329,", ",I1329,", ","湖北省")</f>
        <v>义堂镇, 云梦县, 孝感市, 湖北省</v>
      </c>
      <c r="G1329">
        <v>40180</v>
      </c>
      <c r="H1329" t="s">
        <v>237</v>
      </c>
      <c r="I1329" t="s">
        <v>230</v>
      </c>
      <c r="J1329">
        <f>VLOOKUP(F1329,[1]!china_towns_second__2[[Column1]:[Y]],3,FALSE)</f>
        <v>31.101595615149598</v>
      </c>
      <c r="K1329">
        <f>VLOOKUP(F1329,[1]!china_towns_second__2[[Column1]:[Y]],2,FALSE)</f>
        <v>113.7086656</v>
      </c>
      <c r="L1329" t="s">
        <v>5138</v>
      </c>
      <c r="M1329" t="str">
        <f>VLOOKUP(H1329,CHOOSE({1,2},Table18[Native],Table18[Name]),2,0)</f>
        <v>Yúnmèng Xiàn</v>
      </c>
      <c r="N1329" t="str">
        <f>VLOOKUP(I1329,CHOOSE({1,2},Table18[Native],Table18[Name]),2,0)</f>
        <v>Xiàogăn Shì</v>
      </c>
      <c r="O1329" t="str">
        <f>_xlfn.CONCAT(L1329," (",N1329,")")</f>
        <v>Yitang Zhen (Xiàogăn Shì)</v>
      </c>
      <c r="P1329" s="12" t="str">
        <f>IF(COUNTIF(O:O,O1329)&gt;1,_xlfn.CONCAT(L1329," (",M1329,")"),O1329)</f>
        <v>Yitang Zhen (Xiàogăn Shì)</v>
      </c>
    </row>
    <row r="1330" spans="1:16" x14ac:dyDescent="0.25">
      <c r="A1330" t="s">
        <v>2051</v>
      </c>
      <c r="B1330" t="str">
        <f>IF(COUNTIF(A:A,A1330)&gt;1,_xlfn.CONCAT(A1330," (",N1330,")"),A1330)</f>
        <v>Yīyuán Jiēdào [incl. Shànghăi Jiēdào]</v>
      </c>
      <c r="C1330" t="str">
        <f>IF(COUNTIF(B:B,B1330)&gt;1,_xlfn.CONCAT(A1330," (",M1330,")"),B1330)</f>
        <v>Yīyuán Jiēdào [incl. Shànghăi Jiēdào]</v>
      </c>
      <c r="D1330" t="s">
        <v>2052</v>
      </c>
      <c r="E1330" t="s">
        <v>270</v>
      </c>
      <c r="F1330" t="str">
        <f>_xlfn.CONCAT(D1330,", ",H1330,", ",I1330,", ","湖北省")</f>
        <v>一元街道, 江岸区, 武汉市, 湖北省</v>
      </c>
      <c r="G1330">
        <v>50252</v>
      </c>
      <c r="H1330" t="s">
        <v>206</v>
      </c>
      <c r="I1330" t="s">
        <v>199</v>
      </c>
      <c r="J1330" t="e">
        <f>VLOOKUP(F1330,[1]!china_towns_second__2[[Column1]:[Y]],3,FALSE)</f>
        <v>#N/A</v>
      </c>
      <c r="K1330" t="e">
        <f>VLOOKUP(F1330,[1]!china_towns_second__2[[Column1]:[Y]],2,FALSE)</f>
        <v>#N/A</v>
      </c>
      <c r="L1330" t="s">
        <v>4723</v>
      </c>
      <c r="M1330" t="str">
        <f>VLOOKUP(H1330,CHOOSE({1,2},Table18[Native],Table18[Name]),2,0)</f>
        <v>Jiāng'àn Qū</v>
      </c>
      <c r="N1330" t="str">
        <f>VLOOKUP(I1330,CHOOSE({1,2},Table18[Native],Table18[Name]),2,0)</f>
        <v>Wŭhàn Shì</v>
      </c>
      <c r="O1330" t="str">
        <f>_xlfn.CONCAT(L1330," (",N1330,")")</f>
        <v>Yiyuan Jiedao [incl. Shanghai Jiedao] (Wŭhàn Shì)</v>
      </c>
      <c r="P1330" s="12" t="str">
        <f>IF(COUNTIF(O:O,O1330)&gt;1,_xlfn.CONCAT(L1330," (",M1330,")"),O1330)</f>
        <v>Yiyuan Jiedao [incl. Shanghai Jiedao] (Wŭhàn Shì)</v>
      </c>
    </row>
    <row r="1331" spans="1:16" x14ac:dyDescent="0.25">
      <c r="A1331" t="s">
        <v>2053</v>
      </c>
      <c r="B1331" t="str">
        <f>IF(COUNTIF(A:A,A1331)&gt;1,_xlfn.CONCAT(A1331," (",N1331,")"),A1331)</f>
        <v>Yŏng'ān Jiēdào (Wŭhàn Shì)</v>
      </c>
      <c r="C1331" t="str">
        <f>IF(COUNTIF(B:B,B1331)&gt;1,_xlfn.CONCAT(A1331," (",M1331,")"),B1331)</f>
        <v>Yŏng'ān Jiēdào (Wŭhàn Shì)</v>
      </c>
      <c r="D1331" t="s">
        <v>2054</v>
      </c>
      <c r="E1331" t="s">
        <v>270</v>
      </c>
      <c r="F1331" t="str">
        <f>_xlfn.CONCAT(D1331,", ",H1331,", ",I1331,", ","湖北省")</f>
        <v>永安街道, 蔡甸区, 武汉市, 湖北省</v>
      </c>
      <c r="G1331">
        <v>26989</v>
      </c>
      <c r="H1331" t="s">
        <v>200</v>
      </c>
      <c r="I1331" t="s">
        <v>199</v>
      </c>
      <c r="J1331">
        <f>VLOOKUP(F1331,[1]!china_towns_second__2[[Column1]:[Y]],3,FALSE)</f>
        <v>30.441745553925902</v>
      </c>
      <c r="K1331">
        <f>VLOOKUP(F1331,[1]!china_towns_second__2[[Column1]:[Y]],2,FALSE)</f>
        <v>113.91431</v>
      </c>
      <c r="L1331" t="s">
        <v>4724</v>
      </c>
      <c r="M1331" t="str">
        <f>VLOOKUP(H1331,CHOOSE({1,2},Table18[Native],Table18[Name]),2,0)</f>
        <v>Càidiàn Qū</v>
      </c>
      <c r="N1331" t="str">
        <f>VLOOKUP(I1331,CHOOSE({1,2},Table18[Native],Table18[Name]),2,0)</f>
        <v>Wŭhàn Shì</v>
      </c>
      <c r="O1331" t="str">
        <f>_xlfn.CONCAT(L1331," (",N1331,")")</f>
        <v>Yong'an Jiedao (Wuhan Shi) (Wŭhàn Shì)</v>
      </c>
      <c r="P1331" s="12" t="str">
        <f>IF(COUNTIF(O:O,O1331)&gt;1,_xlfn.CONCAT(L1331," (",M1331,")"),O1331)</f>
        <v>Yong'an Jiedao (Wuhan Shi) (Wŭhàn Shì)</v>
      </c>
    </row>
    <row r="1332" spans="1:16" x14ac:dyDescent="0.25">
      <c r="A1332" t="s">
        <v>2053</v>
      </c>
      <c r="B1332" t="str">
        <f>IF(COUNTIF(A:A,A1332)&gt;1,_xlfn.CONCAT(A1332," (",N1332,")"),A1332)</f>
        <v>Yŏng'ān Jiēdào (Xiánníng Shì)</v>
      </c>
      <c r="C1332" t="str">
        <f>IF(COUNTIF(B:B,B1332)&gt;1,_xlfn.CONCAT(A1332," (",M1332,")"),B1332)</f>
        <v>Yŏng'ān Jiēdào (Xiánníng Shì)</v>
      </c>
      <c r="D1332" t="s">
        <v>2054</v>
      </c>
      <c r="E1332" t="s">
        <v>270</v>
      </c>
      <c r="F1332" t="str">
        <f>_xlfn.CONCAT(D1332,", ",H1332,", ",I1332,", ","湖北省")</f>
        <v>永安街道, 咸安区, 咸宁市, 湖北省</v>
      </c>
      <c r="G1332">
        <v>91500</v>
      </c>
      <c r="H1332" t="s">
        <v>229</v>
      </c>
      <c r="I1332" t="s">
        <v>223</v>
      </c>
      <c r="J1332">
        <f>VLOOKUP(F1332,[1]!china_towns_second__2[[Column1]:[Y]],3,FALSE)</f>
        <v>29.8749832277704</v>
      </c>
      <c r="K1332">
        <f>VLOOKUP(F1332,[1]!china_towns_second__2[[Column1]:[Y]],2,FALSE)</f>
        <v>114.27677180000001</v>
      </c>
      <c r="L1332" t="s">
        <v>4823</v>
      </c>
      <c r="M1332" t="str">
        <f>VLOOKUP(H1332,CHOOSE({1,2},Table18[Native],Table18[Name]),2,0)</f>
        <v>Xián'ān Qū</v>
      </c>
      <c r="N1332" t="str">
        <f>VLOOKUP(I1332,CHOOSE({1,2},Table18[Native],Table18[Name]),2,0)</f>
        <v>Xiánníng Shì</v>
      </c>
      <c r="O1332" t="str">
        <f>_xlfn.CONCAT(L1332," (",N1332,")")</f>
        <v>Yong'an Jiedao (Xianning Shi) (Xiánníng Shì)</v>
      </c>
      <c r="P1332" s="12" t="str">
        <f>IF(COUNTIF(O:O,O1332)&gt;1,_xlfn.CONCAT(L1332," (",M1332,")"),O1332)</f>
        <v>Yong'an Jiedao (Xianning Shi) (Xiánníng Shì)</v>
      </c>
    </row>
    <row r="1333" spans="1:16" x14ac:dyDescent="0.25">
      <c r="A1333" t="s">
        <v>2055</v>
      </c>
      <c r="B1333" t="str">
        <f>IF(COUNTIF(A:A,A1333)&gt;1,_xlfn.CONCAT(A1333," (",N1333,")"),A1333)</f>
        <v>Yŏngfēng Jiēdào</v>
      </c>
      <c r="C1333" t="str">
        <f>IF(COUNTIF(B:B,B1333)&gt;1,_xlfn.CONCAT(A1333," (",M1333,")"),B1333)</f>
        <v>Yŏngfēng Jiēdào</v>
      </c>
      <c r="D1333" t="s">
        <v>2056</v>
      </c>
      <c r="E1333" t="s">
        <v>270</v>
      </c>
      <c r="F1333" t="str">
        <f>_xlfn.CONCAT(D1333,", ",H1333,", ",I1333,", ","湖北省")</f>
        <v>永丰街道, 汉阳区, 武汉市, 湖北省</v>
      </c>
      <c r="G1333">
        <v>106482</v>
      </c>
      <c r="H1333" t="s">
        <v>203</v>
      </c>
      <c r="I1333" t="s">
        <v>199</v>
      </c>
      <c r="J1333" t="e">
        <f>VLOOKUP(F1333,[1]!china_towns_second__2[[Column1]:[Y]],3,FALSE)</f>
        <v>#N/A</v>
      </c>
      <c r="K1333" t="e">
        <f>VLOOKUP(F1333,[1]!china_towns_second__2[[Column1]:[Y]],2,FALSE)</f>
        <v>#N/A</v>
      </c>
      <c r="L1333" t="s">
        <v>4725</v>
      </c>
      <c r="M1333" t="str">
        <f>VLOOKUP(H1333,CHOOSE({1,2},Table18[Native],Table18[Name]),2,0)</f>
        <v>Hànyáng Qū</v>
      </c>
      <c r="N1333" t="str">
        <f>VLOOKUP(I1333,CHOOSE({1,2},Table18[Native],Table18[Name]),2,0)</f>
        <v>Wŭhàn Shì</v>
      </c>
      <c r="O1333" t="str">
        <f>_xlfn.CONCAT(L1333," (",N1333,")")</f>
        <v>Yongfeng Jiedao (Wŭhàn Shì)</v>
      </c>
      <c r="P1333" s="12" t="str">
        <f>IF(COUNTIF(O:O,O1333)&gt;1,_xlfn.CONCAT(L1333," (",M1333,")"),O1333)</f>
        <v>Yongfeng Jiedao (Wŭhàn Shì)</v>
      </c>
    </row>
    <row r="1334" spans="1:16" x14ac:dyDescent="0.25">
      <c r="A1334" t="s">
        <v>801</v>
      </c>
      <c r="B1334" t="str">
        <f>IF(COUNTIF(A:A,A1334)&gt;1,_xlfn.CONCAT(A1334," (",N1334,")"),A1334)</f>
        <v>Yŏngjiāhé Zhèn [Yŏnghé Zhèn]</v>
      </c>
      <c r="C1334" t="str">
        <f>IF(COUNTIF(B:B,B1334)&gt;1,_xlfn.CONCAT(A1334," (",M1334,")"),B1334)</f>
        <v>Yŏngjiāhé Zhèn [Yŏnghé Zhèn]</v>
      </c>
      <c r="D1334" t="s">
        <v>802</v>
      </c>
      <c r="E1334" t="s">
        <v>256</v>
      </c>
      <c r="F1334" t="str">
        <f>_xlfn.CONCAT(D1334,", ",H1334,", ",I1334,", ","湖北省")</f>
        <v>永佳河镇, 红安县, 黄冈市, 湖北省</v>
      </c>
      <c r="G1334">
        <v>56044</v>
      </c>
      <c r="H1334" t="s">
        <v>149</v>
      </c>
      <c r="I1334" t="s">
        <v>148</v>
      </c>
      <c r="J1334">
        <f>VLOOKUP(F1334,[1]!china_towns_second__2[[Column1]:[Y]],3,FALSE)</f>
        <v>31.172671957545798</v>
      </c>
      <c r="K1334">
        <f>VLOOKUP(F1334,[1]!china_towns_second__2[[Column1]:[Y]],2,FALSE)</f>
        <v>114.695514</v>
      </c>
      <c r="L1334" t="s">
        <v>4092</v>
      </c>
      <c r="M1334" t="str">
        <f>VLOOKUP(H1334,CHOOSE({1,2},Table18[Native],Table18[Name]),2,0)</f>
        <v>Hóng'ān Xiàn</v>
      </c>
      <c r="N1334" t="str">
        <f>VLOOKUP(I1334,CHOOSE({1,2},Table18[Native],Table18[Name]),2,0)</f>
        <v>Huánggāng Shì</v>
      </c>
      <c r="O1334" t="str">
        <f>_xlfn.CONCAT(L1334," (",N1334,")")</f>
        <v>Yongjiahe Zhen [Yonghe Zhen] (Huánggāng Shì)</v>
      </c>
      <c r="P1334" s="12" t="str">
        <f>IF(COUNTIF(O:O,O1334)&gt;1,_xlfn.CONCAT(L1334," (",M1334,")"),O1334)</f>
        <v>Yongjiahe Zhen [Yonghe Zhen] (Huánggāng Shì)</v>
      </c>
    </row>
    <row r="1335" spans="1:16" x14ac:dyDescent="0.25">
      <c r="A1335" t="s">
        <v>1086</v>
      </c>
      <c r="B1335" t="str">
        <f>IF(COUNTIF(A:A,A1335)&gt;1,_xlfn.CONCAT(A1335," (",N1335,")"),A1335)</f>
        <v>Yŏnglóng Zhèn</v>
      </c>
      <c r="C1335" t="str">
        <f>IF(COUNTIF(B:B,B1335)&gt;1,_xlfn.CONCAT(A1335," (",M1335,")"),B1335)</f>
        <v>Yŏnglóng Zhèn</v>
      </c>
      <c r="D1335" t="s">
        <v>1087</v>
      </c>
      <c r="E1335" t="s">
        <v>256</v>
      </c>
      <c r="F1335" t="str">
        <f>_xlfn.CONCAT(D1335,", ",H1335,", ",I1335,", ","湖北省")</f>
        <v>永漋镇, 京山市, 荆门市, 湖北省</v>
      </c>
      <c r="G1335">
        <v>48817</v>
      </c>
      <c r="H1335" t="s">
        <v>174</v>
      </c>
      <c r="I1335" t="s">
        <v>171</v>
      </c>
      <c r="J1335">
        <f>VLOOKUP(F1335,[1]!china_towns_second__2[[Column1]:[Y]],3,FALSE)</f>
        <v>30.790179669999802</v>
      </c>
      <c r="K1335">
        <f>VLOOKUP(F1335,[1]!china_towns_second__2[[Column1]:[Y]],2,FALSE)</f>
        <v>112.8409989</v>
      </c>
      <c r="L1335" t="s">
        <v>4226</v>
      </c>
      <c r="M1335" t="str">
        <f>VLOOKUP(H1335,CHOOSE({1,2},Table18[Native],Table18[Name]),2,0)</f>
        <v>Jīngshān Shì</v>
      </c>
      <c r="N1335" t="str">
        <f>VLOOKUP(I1335,CHOOSE({1,2},Table18[Native],Table18[Name]),2,0)</f>
        <v>Jīngmén Shì</v>
      </c>
      <c r="O1335" t="str">
        <f>_xlfn.CONCAT(L1335," (",N1335,")")</f>
        <v>Yonglong Zhen (Jīngmén Shì)</v>
      </c>
      <c r="P1335" s="12" t="str">
        <f>IF(COUNTIF(O:O,O1335)&gt;1,_xlfn.CONCAT(L1335," (",M1335,")"),O1335)</f>
        <v>Yonglong Zhen (Jīngmén Shì)</v>
      </c>
    </row>
    <row r="1336" spans="1:16" x14ac:dyDescent="0.25">
      <c r="A1336" t="s">
        <v>2057</v>
      </c>
      <c r="B1336" t="str">
        <f>IF(COUNTIF(A:A,A1336)&gt;1,_xlfn.CONCAT(A1336," (",N1336,")"),A1336)</f>
        <v>Yŏngqīng Jiēdào</v>
      </c>
      <c r="C1336" t="str">
        <f>IF(COUNTIF(B:B,B1336)&gt;1,_xlfn.CONCAT(A1336," (",M1336,")"),B1336)</f>
        <v>Yŏngqīng Jiēdào</v>
      </c>
      <c r="D1336" t="s">
        <v>2058</v>
      </c>
      <c r="E1336" t="s">
        <v>270</v>
      </c>
      <c r="F1336" t="str">
        <f>_xlfn.CONCAT(D1336,", ",H1336,", ",I1336,", ","湖北省")</f>
        <v>永清街道, 江岸区, 武汉市, 湖北省</v>
      </c>
      <c r="G1336">
        <v>18545</v>
      </c>
      <c r="H1336" t="s">
        <v>206</v>
      </c>
      <c r="I1336" t="s">
        <v>199</v>
      </c>
      <c r="J1336" t="e">
        <f>VLOOKUP(F1336,[1]!china_towns_second__2[[Column1]:[Y]],3,FALSE)</f>
        <v>#N/A</v>
      </c>
      <c r="K1336" t="e">
        <f>VLOOKUP(F1336,[1]!china_towns_second__2[[Column1]:[Y]],2,FALSE)</f>
        <v>#N/A</v>
      </c>
      <c r="L1336" t="s">
        <v>4726</v>
      </c>
      <c r="M1336" t="str">
        <f>VLOOKUP(H1336,CHOOSE({1,2},Table18[Native],Table18[Name]),2,0)</f>
        <v>Jiāng'àn Qū</v>
      </c>
      <c r="N1336" t="str">
        <f>VLOOKUP(I1336,CHOOSE({1,2},Table18[Native],Table18[Name]),2,0)</f>
        <v>Wŭhàn Shì</v>
      </c>
      <c r="O1336" t="str">
        <f>_xlfn.CONCAT(L1336," (",N1336,")")</f>
        <v>Yongqing Jiedao (Wŭhàn Shì)</v>
      </c>
      <c r="P1336" s="12" t="str">
        <f>IF(COUNTIF(O:O,O1336)&gt;1,_xlfn.CONCAT(L1336," (",M1336,")"),O1336)</f>
        <v>Yongqing Jiedao (Wŭhàn Shì)</v>
      </c>
    </row>
    <row r="1337" spans="1:16" x14ac:dyDescent="0.25">
      <c r="A1337" t="s">
        <v>1088</v>
      </c>
      <c r="B1337" t="str">
        <f>IF(COUNTIF(A:A,A1337)&gt;1,_xlfn.CONCAT(A1337," (",N1337,")"),A1337)</f>
        <v>Yŏngxīng Jiēdào</v>
      </c>
      <c r="C1337" t="str">
        <f>IF(COUNTIF(B:B,B1337)&gt;1,_xlfn.CONCAT(A1337," (",M1337,")"),B1337)</f>
        <v>Yŏngxīng Jiēdào</v>
      </c>
      <c r="D1337" t="s">
        <v>1089</v>
      </c>
      <c r="E1337" t="s">
        <v>270</v>
      </c>
      <c r="F1337" t="str">
        <f>_xlfn.CONCAT(D1337,", ",H1337,", ",I1337,", ","湖北省")</f>
        <v>永兴街道, 京山市, 荆门市, 湖北省</v>
      </c>
      <c r="G1337">
        <v>21302</v>
      </c>
      <c r="H1337" t="s">
        <v>174</v>
      </c>
      <c r="I1337" t="s">
        <v>171</v>
      </c>
      <c r="J1337" t="e">
        <f>VLOOKUP(F1337,[1]!china_towns_second__2[[Column1]:[Y]],3,FALSE)</f>
        <v>#N/A</v>
      </c>
      <c r="K1337" t="e">
        <f>VLOOKUP(F1337,[1]!china_towns_second__2[[Column1]:[Y]],2,FALSE)</f>
        <v>#N/A</v>
      </c>
      <c r="L1337" t="s">
        <v>4227</v>
      </c>
      <c r="M1337" t="str">
        <f>VLOOKUP(H1337,CHOOSE({1,2},Table18[Native],Table18[Name]),2,0)</f>
        <v>Jīngshān Shì</v>
      </c>
      <c r="N1337" t="str">
        <f>VLOOKUP(I1337,CHOOSE({1,2},Table18[Native],Table18[Name]),2,0)</f>
        <v>Jīngmén Shì</v>
      </c>
      <c r="O1337" t="str">
        <f>_xlfn.CONCAT(L1337," (",N1337,")")</f>
        <v>Yongxing Jiedao (Jīngmén Shì)</v>
      </c>
      <c r="P1337" s="12" t="str">
        <f>IF(COUNTIF(O:O,O1337)&gt;1,_xlfn.CONCAT(L1337," (",M1337,")"),O1337)</f>
        <v>Yongxing Jiedao (Jīngmén Shì)</v>
      </c>
    </row>
    <row r="1338" spans="1:16" x14ac:dyDescent="0.25">
      <c r="A1338" t="s">
        <v>483</v>
      </c>
      <c r="B1338" t="str">
        <f>IF(COUNTIF(A:A,A1338)&gt;1,_xlfn.CONCAT(A1338," (",N1338,")"),A1338)</f>
        <v>Yuánbăo Xiāng</v>
      </c>
      <c r="C1338" t="str">
        <f>IF(COUNTIF(B:B,B1338)&gt;1,_xlfn.CONCAT(A1338," (",M1338,")"),B1338)</f>
        <v>Yuánbăo Xiāng</v>
      </c>
      <c r="D1338" t="s">
        <v>484</v>
      </c>
      <c r="E1338" t="s">
        <v>285</v>
      </c>
      <c r="F1338" t="str">
        <f>_xlfn.CONCAT(D1338,", ",H1338,", ",I1338,", ","湖北省")</f>
        <v>元堡乡, 利川市, 恩施土家族苗族自治州, 湖北省</v>
      </c>
      <c r="G1338">
        <v>23067</v>
      </c>
      <c r="H1338" t="s">
        <v>141</v>
      </c>
      <c r="I1338" t="s">
        <v>135</v>
      </c>
      <c r="J1338" t="e">
        <f>VLOOKUP(F1338,[1]!china_towns_second__2[[Column1]:[Y]],3,FALSE)</f>
        <v>#N/A</v>
      </c>
      <c r="K1338" t="e">
        <f>VLOOKUP(F1338,[1]!china_towns_second__2[[Column1]:[Y]],2,FALSE)</f>
        <v>#N/A</v>
      </c>
      <c r="L1338" t="s">
        <v>3932</v>
      </c>
      <c r="M1338" t="str">
        <f>VLOOKUP(H1338,CHOOSE({1,2},Table18[Native],Table18[Name]),2,0)</f>
        <v>Lìchuān Shì</v>
      </c>
      <c r="N1338" t="str">
        <f>VLOOKUP(I1338,CHOOSE({1,2},Table18[Native],Table18[Name]),2,0)</f>
        <v>Ēnshī Tŭjiāzú Miáozú Zìzhìzhōu</v>
      </c>
      <c r="O1338" t="str">
        <f>_xlfn.CONCAT(L1338," (",N1338,")")</f>
        <v>Yuanbao Xiang (Ēnshī Tŭjiāzú Miáozú Zìzhìzhōu)</v>
      </c>
      <c r="P1338" s="12" t="str">
        <f>IF(COUNTIF(O:O,O1338)&gt;1,_xlfn.CONCAT(L1338," (",M1338,")"),O1338)</f>
        <v>Yuanbao Xiang (Ēnshī Tŭjiāzú Miáozú Zìzhìzhōu)</v>
      </c>
    </row>
    <row r="1339" spans="1:16" x14ac:dyDescent="0.25">
      <c r="A1339" t="s">
        <v>2419</v>
      </c>
      <c r="B1339" t="str">
        <f>IF(COUNTIF(A:A,A1339)&gt;1,_xlfn.CONCAT(A1339," (",N1339,")"),A1339)</f>
        <v>Yuánchōng Xiāng</v>
      </c>
      <c r="C1339" t="str">
        <f>IF(COUNTIF(B:B,B1339)&gt;1,_xlfn.CONCAT(A1339," (",M1339,")"),B1339)</f>
        <v>Yuánchōng Xiāng</v>
      </c>
      <c r="D1339" t="s">
        <v>2420</v>
      </c>
      <c r="E1339" t="s">
        <v>285</v>
      </c>
      <c r="F1339" t="str">
        <f>_xlfn.CONCAT(D1339,", ",H1339,", ",I1339,", ","湖北省")</f>
        <v>袁冲乡, 老河口市, 襄阳市, 湖北省</v>
      </c>
      <c r="G1339">
        <v>32102</v>
      </c>
      <c r="H1339" t="s">
        <v>217</v>
      </c>
      <c r="I1339" t="s">
        <v>213</v>
      </c>
      <c r="J1339" t="e">
        <f>VLOOKUP(F1339,[1]!china_towns_second__2[[Column1]:[Y]],3,FALSE)</f>
        <v>#N/A</v>
      </c>
      <c r="K1339" t="e">
        <f>VLOOKUP(F1339,[1]!china_towns_second__2[[Column1]:[Y]],2,FALSE)</f>
        <v>#N/A</v>
      </c>
      <c r="L1339" t="s">
        <v>4922</v>
      </c>
      <c r="M1339" t="str">
        <f>VLOOKUP(H1339,CHOOSE({1,2},Table18[Native],Table18[Name]),2,0)</f>
        <v>Lăohékŏu Shì</v>
      </c>
      <c r="N1339" t="str">
        <f>VLOOKUP(I1339,CHOOSE({1,2},Table18[Native],Table18[Name]),2,0)</f>
        <v>Xiāngyáng Shì</v>
      </c>
      <c r="O1339" t="str">
        <f>_xlfn.CONCAT(L1339," (",N1339,")")</f>
        <v>Yuanchong Xiang (Xiāngyáng Shì)</v>
      </c>
      <c r="P1339" s="12" t="str">
        <f>IF(COUNTIF(O:O,O1339)&gt;1,_xlfn.CONCAT(L1339," (",M1339,")"),O1339)</f>
        <v>Yuanchong Xiang (Xiāngyáng Shì)</v>
      </c>
    </row>
    <row r="1340" spans="1:16" x14ac:dyDescent="0.25">
      <c r="A1340" t="s">
        <v>2589</v>
      </c>
      <c r="B1340" t="str">
        <f>IF(COUNTIF(A:A,A1340)&gt;1,_xlfn.CONCAT(A1340," (",N1340,")"),A1340)</f>
        <v>Yuánlín Jiēdào</v>
      </c>
      <c r="C1340" t="str">
        <f>IF(COUNTIF(B:B,B1340)&gt;1,_xlfn.CONCAT(A1340," (",M1340,")"),B1340)</f>
        <v>Yuánlín Jiēdào</v>
      </c>
      <c r="D1340" t="s">
        <v>2590</v>
      </c>
      <c r="E1340" t="s">
        <v>270</v>
      </c>
      <c r="F1340" t="str">
        <f>_xlfn.CONCAT(D1340,", ",H1340,", ",I1340,", ","湖北省")</f>
        <v>园林街道, 潜江市, 湖北省省直辖县级行政区划, 湖北省</v>
      </c>
      <c r="G1340">
        <v>139393</v>
      </c>
      <c r="H1340" t="s">
        <v>167</v>
      </c>
      <c r="I1340" t="s">
        <v>166</v>
      </c>
      <c r="J1340">
        <f>VLOOKUP(F1340,[1]!china_towns_second__2[[Column1]:[Y]],3,FALSE)</f>
        <v>30.408380145340299</v>
      </c>
      <c r="K1340">
        <f>VLOOKUP(F1340,[1]!china_towns_second__2[[Column1]:[Y]],2,FALSE)</f>
        <v>112.8684916</v>
      </c>
      <c r="L1340" t="s">
        <v>5007</v>
      </c>
      <c r="M1340" t="str">
        <f>VLOOKUP(H1340,CHOOSE({1,2},Table18[Native],Table18[Name]),2,0)</f>
        <v>Qiánjiāng Shì</v>
      </c>
      <c r="N1340" t="str">
        <f>VLOOKUP(I1340,CHOOSE({1,2},Table18[Native],Table18[Name]),2,0)</f>
        <v>Húbĕi Shĕngzhíxiáxiàn Jíxíngzhèng Qūhuà</v>
      </c>
      <c r="O1340" t="str">
        <f>_xlfn.CONCAT(L1340," (",N1340,")")</f>
        <v>Yuanlin Jiedao (Húbĕi Shĕngzhíxiáxiàn Jíxíngzhèng Qūhuà)</v>
      </c>
      <c r="P1340" s="12" t="str">
        <f>IF(COUNTIF(O:O,O1340)&gt;1,_xlfn.CONCAT(L1340," (",M1340,")"),O1340)</f>
        <v>Yuanlin Jiedao (Húbĕi Shĕngzhíxiáxiàn Jíxíngzhèng Qūhuà)</v>
      </c>
    </row>
    <row r="1341" spans="1:16" x14ac:dyDescent="0.25">
      <c r="A1341" t="s">
        <v>1626</v>
      </c>
      <c r="B1341" t="str">
        <f>IF(COUNTIF(A:A,A1341)&gt;1,_xlfn.CONCAT(A1341," (",N1341,")"),A1341)</f>
        <v>Yuánmào Línchăng</v>
      </c>
      <c r="C1341" t="str">
        <f>IF(COUNTIF(B:B,B1341)&gt;1,_xlfn.CONCAT(A1341," (",M1341,")"),B1341)</f>
        <v>Yuánmào Línchăng</v>
      </c>
      <c r="D1341" t="s">
        <v>1627</v>
      </c>
      <c r="E1341" t="s">
        <v>267</v>
      </c>
      <c r="F1341" t="str">
        <f>_xlfn.CONCAT(D1341,", ",H1341,", ",I1341,", ","湖北省")</f>
        <v>源茂林场, 竹溪县, 十堰市, 湖北省</v>
      </c>
      <c r="G1341">
        <v>1116</v>
      </c>
      <c r="H1341" t="s">
        <v>194</v>
      </c>
      <c r="I1341" t="s">
        <v>186</v>
      </c>
      <c r="J1341">
        <f>VLOOKUP(F1341,[1]!china_towns_second__2[[Column1]:[Y]],3,FALSE)</f>
        <v>31.751593778280199</v>
      </c>
      <c r="K1341">
        <f>VLOOKUP(F1341,[1]!china_towns_second__2[[Column1]:[Y]],2,FALSE)</f>
        <v>109.7264899</v>
      </c>
      <c r="L1341" t="s">
        <v>4503</v>
      </c>
      <c r="M1341" t="str">
        <f>VLOOKUP(H1341,CHOOSE({1,2},Table18[Native],Table18[Name]),2,0)</f>
        <v>Zhúxī Xiàn</v>
      </c>
      <c r="N1341" t="str">
        <f>VLOOKUP(I1341,CHOOSE({1,2},Table18[Native],Table18[Name]),2,0)</f>
        <v>Shíyàn Shì</v>
      </c>
      <c r="O1341" t="str">
        <f>_xlfn.CONCAT(L1341," (",N1341,")")</f>
        <v>Yuanmao Linchang (Shíyàn Shì)</v>
      </c>
      <c r="P1341" s="12" t="str">
        <f>IF(COUNTIF(O:O,O1341)&gt;1,_xlfn.CONCAT(L1341," (",M1341,")"),O1341)</f>
        <v>Yuanmao Linchang (Shíyàn Shì)</v>
      </c>
    </row>
    <row r="1342" spans="1:16" x14ac:dyDescent="0.25">
      <c r="A1342" t="s">
        <v>1628</v>
      </c>
      <c r="B1342" t="str">
        <f>IF(COUNTIF(A:A,A1342)&gt;1,_xlfn.CONCAT(A1342," (",N1342,")"),A1342)</f>
        <v>Yuānyāng Xiāng</v>
      </c>
      <c r="C1342" t="str">
        <f>IF(COUNTIF(B:B,B1342)&gt;1,_xlfn.CONCAT(A1342," (",M1342,")"),B1342)</f>
        <v>Yuānyāng Xiāng</v>
      </c>
      <c r="D1342" t="s">
        <v>1629</v>
      </c>
      <c r="E1342" t="s">
        <v>285</v>
      </c>
      <c r="F1342" t="str">
        <f>_xlfn.CONCAT(D1342,", ",H1342,", ",I1342,", ","湖北省")</f>
        <v>鸳鸯乡, 茅箭区, 十堰市, 湖北省</v>
      </c>
      <c r="G1342">
        <v>33410</v>
      </c>
      <c r="H1342" t="s">
        <v>189</v>
      </c>
      <c r="I1342" t="s">
        <v>186</v>
      </c>
      <c r="J1342" t="e">
        <f>VLOOKUP(F1342,[1]!china_towns_second__2[[Column1]:[Y]],3,FALSE)</f>
        <v>#N/A</v>
      </c>
      <c r="K1342" t="e">
        <f>VLOOKUP(F1342,[1]!china_towns_second__2[[Column1]:[Y]],2,FALSE)</f>
        <v>#N/A</v>
      </c>
      <c r="L1342" t="s">
        <v>4504</v>
      </c>
      <c r="M1342" t="str">
        <f>VLOOKUP(H1342,CHOOSE({1,2},Table18[Native],Table18[Name]),2,0)</f>
        <v>Máojiàn Qū</v>
      </c>
      <c r="N1342" t="str">
        <f>VLOOKUP(I1342,CHOOSE({1,2},Table18[Native],Table18[Name]),2,0)</f>
        <v>Shíyàn Shì</v>
      </c>
      <c r="O1342" t="str">
        <f>_xlfn.CONCAT(L1342," (",N1342,")")</f>
        <v>Yuanyang Xiang (Shíyàn Shì)</v>
      </c>
      <c r="P1342" s="12" t="str">
        <f>IF(COUNTIF(O:O,O1342)&gt;1,_xlfn.CONCAT(L1342," (",M1342,")"),O1342)</f>
        <v>Yuanyang Xiang (Shíyàn Shì)</v>
      </c>
    </row>
    <row r="1343" spans="1:16" x14ac:dyDescent="0.25">
      <c r="A1343" t="s">
        <v>1630</v>
      </c>
      <c r="B1343" t="str">
        <f>IF(COUNTIF(A:A,A1343)&gt;1,_xlfn.CONCAT(A1343," (",N1343,")"),A1343)</f>
        <v>Yuánzhŏngchăng</v>
      </c>
      <c r="C1343" t="str">
        <f>IF(COUNTIF(B:B,B1343)&gt;1,_xlfn.CONCAT(A1343," (",M1343,")"),B1343)</f>
        <v>Yuánzhŏngchăng</v>
      </c>
      <c r="D1343" t="s">
        <v>1631</v>
      </c>
      <c r="E1343" t="s">
        <v>267</v>
      </c>
      <c r="F1343" t="str">
        <f>_xlfn.CONCAT(D1343,", ",H1343,", ",I1343,", ","湖北省")</f>
        <v>原种场, 竹溪县, 十堰市, 湖北省</v>
      </c>
      <c r="G1343">
        <v>393</v>
      </c>
      <c r="H1343" t="s">
        <v>194</v>
      </c>
      <c r="I1343" t="s">
        <v>186</v>
      </c>
      <c r="J1343">
        <f>VLOOKUP(F1343,[1]!china_towns_second__2[[Column1]:[Y]],3,FALSE)</f>
        <v>32.323393890347603</v>
      </c>
      <c r="K1343">
        <f>VLOOKUP(F1343,[1]!china_towns_second__2[[Column1]:[Y]],2,FALSE)</f>
        <v>109.6920015</v>
      </c>
      <c r="L1343" t="s">
        <v>4505</v>
      </c>
      <c r="M1343" t="str">
        <f>VLOOKUP(H1343,CHOOSE({1,2},Table18[Native],Table18[Name]),2,0)</f>
        <v>Zhúxī Xiàn</v>
      </c>
      <c r="N1343" t="str">
        <f>VLOOKUP(I1343,CHOOSE({1,2},Table18[Native],Table18[Name]),2,0)</f>
        <v>Shíyàn Shì</v>
      </c>
      <c r="O1343" t="str">
        <f>_xlfn.CONCAT(L1343," (",N1343,")")</f>
        <v>Yuanzhongchang (Shíyàn Shì)</v>
      </c>
      <c r="P1343" s="12" t="str">
        <f>IF(COUNTIF(O:O,O1343)&gt;1,_xlfn.CONCAT(L1343," (",M1343,")"),O1343)</f>
        <v>Yuanzhongchang (Shíyàn Shì)</v>
      </c>
    </row>
    <row r="1344" spans="1:16" x14ac:dyDescent="0.25">
      <c r="A1344" t="s">
        <v>803</v>
      </c>
      <c r="B1344" t="str">
        <f>IF(COUNTIF(A:A,A1344)&gt;1,_xlfn.CONCAT(A1344," (",N1344,")"),A1344)</f>
        <v>Yúchuān Zhèn</v>
      </c>
      <c r="C1344" t="str">
        <f>IF(COUNTIF(B:B,B1344)&gt;1,_xlfn.CONCAT(A1344," (",M1344,")"),B1344)</f>
        <v>Yúchuān Zhèn</v>
      </c>
      <c r="D1344" t="s">
        <v>804</v>
      </c>
      <c r="E1344" t="s">
        <v>256</v>
      </c>
      <c r="F1344" t="str">
        <f>_xlfn.CONCAT(D1344,", ",H1344,", ",I1344,", ","湖北省")</f>
        <v>余川镇, 武穴市, 黄冈市, 湖北省</v>
      </c>
      <c r="G1344">
        <v>50297</v>
      </c>
      <c r="H1344" t="s">
        <v>156</v>
      </c>
      <c r="I1344" t="s">
        <v>148</v>
      </c>
      <c r="J1344">
        <f>VLOOKUP(F1344,[1]!china_towns_second__2[[Column1]:[Y]],3,FALSE)</f>
        <v>30.1090946033389</v>
      </c>
      <c r="K1344">
        <f>VLOOKUP(F1344,[1]!china_towns_second__2[[Column1]:[Y]],2,FALSE)</f>
        <v>115.72103559999999</v>
      </c>
      <c r="L1344" t="s">
        <v>4093</v>
      </c>
      <c r="M1344" t="str">
        <f>VLOOKUP(H1344,CHOOSE({1,2},Table18[Native],Table18[Name]),2,0)</f>
        <v>Wŭxué Shì</v>
      </c>
      <c r="N1344" t="str">
        <f>VLOOKUP(I1344,CHOOSE({1,2},Table18[Native],Table18[Name]),2,0)</f>
        <v>Huánggāng Shì</v>
      </c>
      <c r="O1344" t="str">
        <f>_xlfn.CONCAT(L1344," (",N1344,")")</f>
        <v>Yuchuan Zhen (Huánggāng Shì)</v>
      </c>
      <c r="P1344" s="12" t="str">
        <f>IF(COUNTIF(O:O,O1344)&gt;1,_xlfn.CONCAT(L1344," (",M1344,")"),O1344)</f>
        <v>Yuchuan Zhen (Huánggāng Shì)</v>
      </c>
    </row>
    <row r="1345" spans="1:16" x14ac:dyDescent="0.25">
      <c r="A1345" t="s">
        <v>1728</v>
      </c>
      <c r="B1345" t="str">
        <f>IF(COUNTIF(A:A,A1345)&gt;1,_xlfn.CONCAT(A1345," (",N1345,")"),A1345)</f>
        <v>Yúdiàn Zhèn</v>
      </c>
      <c r="C1345" t="str">
        <f>IF(COUNTIF(B:B,B1345)&gt;1,_xlfn.CONCAT(A1345," (",M1345,")"),B1345)</f>
        <v>Yúdiàn Zhèn</v>
      </c>
      <c r="D1345" t="s">
        <v>1729</v>
      </c>
      <c r="E1345" t="s">
        <v>256</v>
      </c>
      <c r="F1345" t="str">
        <f>_xlfn.CONCAT(D1345,", ",H1345,", ",I1345,", ","湖北省")</f>
        <v>余店镇, 广水市, 随州市, 湖北省</v>
      </c>
      <c r="G1345">
        <v>49973</v>
      </c>
      <c r="H1345" t="s">
        <v>196</v>
      </c>
      <c r="I1345" t="s">
        <v>195</v>
      </c>
      <c r="J1345">
        <f>VLOOKUP(F1345,[1]!china_towns_second__2[[Column1]:[Y]],3,FALSE)</f>
        <v>31.781584830682402</v>
      </c>
      <c r="K1345">
        <f>VLOOKUP(F1345,[1]!china_towns_second__2[[Column1]:[Y]],2,FALSE)</f>
        <v>113.6145564</v>
      </c>
      <c r="L1345" t="s">
        <v>4558</v>
      </c>
      <c r="M1345" t="str">
        <f>VLOOKUP(H1345,CHOOSE({1,2},Table18[Native],Table18[Name]),2,0)</f>
        <v>Guăngshuĭ Shì</v>
      </c>
      <c r="N1345" t="str">
        <f>VLOOKUP(I1345,CHOOSE({1,2},Table18[Native],Table18[Name]),2,0)</f>
        <v>Suízhōu Shì</v>
      </c>
      <c r="O1345" t="str">
        <f>_xlfn.CONCAT(L1345," (",N1345,")")</f>
        <v>Yudian Zhen (Suízhōu Shì)</v>
      </c>
      <c r="P1345" s="12" t="str">
        <f>IF(COUNTIF(O:O,O1345)&gt;1,_xlfn.CONCAT(L1345," (",M1345,")"),O1345)</f>
        <v>Yudian Zhen (Suízhōu Shì)</v>
      </c>
    </row>
    <row r="1346" spans="1:16" x14ac:dyDescent="0.25">
      <c r="A1346" t="s">
        <v>2591</v>
      </c>
      <c r="B1346" t="str">
        <f>IF(COUNTIF(A:A,A1346)&gt;1,_xlfn.CONCAT(A1346," (",N1346,")"),A1346)</f>
        <v>Yuèkŏu Zhèn</v>
      </c>
      <c r="C1346" t="str">
        <f>IF(COUNTIF(B:B,B1346)&gt;1,_xlfn.CONCAT(A1346," (",M1346,")"),B1346)</f>
        <v>Yuèkŏu Zhèn</v>
      </c>
      <c r="D1346" t="s">
        <v>2592</v>
      </c>
      <c r="E1346" t="s">
        <v>256</v>
      </c>
      <c r="F1346" t="str">
        <f>_xlfn.CONCAT(D1346,", ",H1346,", ",I1346,", ","湖北省")</f>
        <v>岳口镇, 天门市, 湖北省省直辖县级行政区划, 湖北省</v>
      </c>
      <c r="G1346">
        <v>88095</v>
      </c>
      <c r="H1346" t="s">
        <v>169</v>
      </c>
      <c r="I1346" t="s">
        <v>166</v>
      </c>
      <c r="J1346">
        <f>VLOOKUP(F1346,[1]!china_towns_second__2[[Column1]:[Y]],3,FALSE)</f>
        <v>30.545958829554799</v>
      </c>
      <c r="K1346">
        <f>VLOOKUP(F1346,[1]!china_towns_second__2[[Column1]:[Y]],2,FALSE)</f>
        <v>113.08944529999999</v>
      </c>
      <c r="L1346" t="s">
        <v>5008</v>
      </c>
      <c r="M1346" t="str">
        <f>VLOOKUP(H1346,CHOOSE({1,2},Table18[Native],Table18[Name]),2,0)</f>
        <v>Tiānmén Shì</v>
      </c>
      <c r="N1346" t="str">
        <f>VLOOKUP(I1346,CHOOSE({1,2},Table18[Native],Table18[Name]),2,0)</f>
        <v>Húbĕi Shĕngzhíxiáxiàn Jíxíngzhèng Qūhuà</v>
      </c>
      <c r="O1346" t="str">
        <f>_xlfn.CONCAT(L1346," (",N1346,")")</f>
        <v>Yuekou Zhen (Húbĕi Shĕngzhíxiáxiàn Jíxíngzhèng Qūhuà)</v>
      </c>
      <c r="P1346" s="12" t="str">
        <f>IF(COUNTIF(O:O,O1346)&gt;1,_xlfn.CONCAT(L1346," (",M1346,")"),O1346)</f>
        <v>Yuekou Zhen (Húbĕi Shĕngzhíxiáxiàn Jíxíngzhèng Qūhuà)</v>
      </c>
    </row>
    <row r="1347" spans="1:16" x14ac:dyDescent="0.25">
      <c r="A1347" t="s">
        <v>2421</v>
      </c>
      <c r="B1347" t="str">
        <f>IF(COUNTIF(A:A,A1347)&gt;1,_xlfn.CONCAT(A1347," (",N1347,")"),A1347)</f>
        <v>Yújiāhú Jiēdào</v>
      </c>
      <c r="C1347" t="str">
        <f>IF(COUNTIF(B:B,B1347)&gt;1,_xlfn.CONCAT(A1347," (",M1347,")"),B1347)</f>
        <v>Yújiāhú Jiēdào</v>
      </c>
      <c r="D1347" t="s">
        <v>2422</v>
      </c>
      <c r="E1347" t="s">
        <v>270</v>
      </c>
      <c r="F1347" t="str">
        <f>_xlfn.CONCAT(D1347,", ",H1347,", ",I1347,", ","湖北省")</f>
        <v>余家湖街道, 襄城区, 襄阳市, 湖北省</v>
      </c>
      <c r="G1347">
        <v>21849</v>
      </c>
      <c r="H1347" t="s">
        <v>219</v>
      </c>
      <c r="I1347" t="s">
        <v>213</v>
      </c>
      <c r="J1347">
        <f>VLOOKUP(F1347,[1]!china_towns_second__2[[Column1]:[Y]],3,FALSE)</f>
        <v>31.915277799015101</v>
      </c>
      <c r="K1347">
        <f>VLOOKUP(F1347,[1]!china_towns_second__2[[Column1]:[Y]],2,FALSE)</f>
        <v>112.148954</v>
      </c>
      <c r="L1347" t="s">
        <v>4923</v>
      </c>
      <c r="M1347" t="str">
        <f>VLOOKUP(H1347,CHOOSE({1,2},Table18[Native],Table18[Name]),2,0)</f>
        <v>Xiāngchéng Qū</v>
      </c>
      <c r="N1347" t="str">
        <f>VLOOKUP(I1347,CHOOSE({1,2},Table18[Native],Table18[Name]),2,0)</f>
        <v>Xiāngyáng Shì</v>
      </c>
      <c r="O1347" t="str">
        <f>_xlfn.CONCAT(L1347," (",N1347,")")</f>
        <v>Yujiahu Jiedao (Xiāngyáng Shì)</v>
      </c>
      <c r="P1347" s="12" t="str">
        <f>IF(COUNTIF(O:O,O1347)&gt;1,_xlfn.CONCAT(L1347," (",M1347,")"),O1347)</f>
        <v>Yujiahu Jiedao (Xiāngyáng Shì)</v>
      </c>
    </row>
    <row r="1348" spans="1:16" x14ac:dyDescent="0.25">
      <c r="A1348" t="s">
        <v>2243</v>
      </c>
      <c r="B1348" t="str">
        <f>IF(COUNTIF(A:A,A1348)&gt;1,_xlfn.CONCAT(A1348," (",N1348,")"),A1348)</f>
        <v>Yújiāqiáo Xiāng</v>
      </c>
      <c r="C1348" t="str">
        <f>IF(COUNTIF(B:B,B1348)&gt;1,_xlfn.CONCAT(A1348," (",M1348,")"),B1348)</f>
        <v>Yújiāqiáo Xiāng</v>
      </c>
      <c r="D1348" t="s">
        <v>2244</v>
      </c>
      <c r="E1348" t="s">
        <v>285</v>
      </c>
      <c r="F1348" t="str">
        <f>_xlfn.CONCAT(D1348,", ",H1348,", ",I1348,", ","湖北省")</f>
        <v>余家桥乡, 赤壁市, 咸宁市, 湖北省</v>
      </c>
      <c r="G1348">
        <v>10422</v>
      </c>
      <c r="H1348" t="s">
        <v>224</v>
      </c>
      <c r="I1348" t="s">
        <v>223</v>
      </c>
      <c r="J1348" t="e">
        <f>VLOOKUP(F1348,[1]!china_towns_second__2[[Column1]:[Y]],3,FALSE)</f>
        <v>#N/A</v>
      </c>
      <c r="K1348" t="e">
        <f>VLOOKUP(F1348,[1]!china_towns_second__2[[Column1]:[Y]],2,FALSE)</f>
        <v>#N/A</v>
      </c>
      <c r="L1348" t="s">
        <v>4824</v>
      </c>
      <c r="M1348" t="str">
        <f>VLOOKUP(H1348,CHOOSE({1,2},Table18[Native],Table18[Name]),2,0)</f>
        <v>Chìbì Shì</v>
      </c>
      <c r="N1348" t="str">
        <f>VLOOKUP(I1348,CHOOSE({1,2},Table18[Native],Table18[Name]),2,0)</f>
        <v>Xiánníng Shì</v>
      </c>
      <c r="O1348" t="str">
        <f>_xlfn.CONCAT(L1348," (",N1348,")")</f>
        <v>Yujiaqiao Xiang (Xiánníng Shì)</v>
      </c>
      <c r="P1348" s="12" t="str">
        <f>IF(COUNTIF(O:O,O1348)&gt;1,_xlfn.CONCAT(L1348," (",M1348,")"),O1348)</f>
        <v>Yujiaqiao Xiang (Xiánníng Shì)</v>
      </c>
    </row>
    <row r="1349" spans="1:16" x14ac:dyDescent="0.25">
      <c r="A1349" t="s">
        <v>2423</v>
      </c>
      <c r="B1349" t="str">
        <f>IF(COUNTIF(A:A,A1349)&gt;1,_xlfn.CONCAT(A1349," (",N1349,")"),A1349)</f>
        <v>Yúliángzhōu Kāifāqū</v>
      </c>
      <c r="C1349" t="str">
        <f>IF(COUNTIF(B:B,B1349)&gt;1,_xlfn.CONCAT(A1349," (",M1349,")"),B1349)</f>
        <v>Yúliángzhōu Kāifāqū</v>
      </c>
      <c r="D1349" t="s">
        <v>2424</v>
      </c>
      <c r="E1349" t="s">
        <v>267</v>
      </c>
      <c r="F1349" t="str">
        <f>_xlfn.CONCAT(D1349,", ",H1349,", ",I1349,", ","湖北省")</f>
        <v>鱼梁洲开发区, 樊城区, 襄阳市, 湖北省</v>
      </c>
      <c r="G1349">
        <v>12733</v>
      </c>
      <c r="H1349" t="s">
        <v>215</v>
      </c>
      <c r="I1349" t="s">
        <v>213</v>
      </c>
      <c r="J1349">
        <f>VLOOKUP(F1349,[1]!china_towns_second__2[[Column1]:[Y]],3,FALSE)</f>
        <v>32.040446354980702</v>
      </c>
      <c r="K1349">
        <f>VLOOKUP(F1349,[1]!china_towns_second__2[[Column1]:[Y]],2,FALSE)</f>
        <v>112.1968772</v>
      </c>
      <c r="L1349" t="s">
        <v>4924</v>
      </c>
      <c r="M1349" t="str">
        <f>VLOOKUP(H1349,CHOOSE({1,2},Table18[Native],Table18[Name]),2,0)</f>
        <v>Fánchéng Qū</v>
      </c>
      <c r="N1349" t="str">
        <f>VLOOKUP(I1349,CHOOSE({1,2},Table18[Native],Table18[Name]),2,0)</f>
        <v>Xiāngyáng Shì</v>
      </c>
      <c r="O1349" t="str">
        <f>_xlfn.CONCAT(L1349," (",N1349,")")</f>
        <v>Yuliangzhou Kaifaqu (Xiāngyáng Shì)</v>
      </c>
      <c r="P1349" s="12" t="str">
        <f>IF(COUNTIF(O:O,O1349)&gt;1,_xlfn.CONCAT(L1349," (",M1349,")"),O1349)</f>
        <v>Yuliangzhou Kaifaqu (Xiāngyáng Shì)</v>
      </c>
    </row>
    <row r="1350" spans="1:16" x14ac:dyDescent="0.25">
      <c r="A1350" t="s">
        <v>3048</v>
      </c>
      <c r="B1350" t="str">
        <f>IF(COUNTIF(A:A,A1350)&gt;1,_xlfn.CONCAT(A1350," (",N1350,")"),A1350)</f>
        <v>Yúnchí Jiēdào</v>
      </c>
      <c r="C1350" t="str">
        <f>IF(COUNTIF(B:B,B1350)&gt;1,_xlfn.CONCAT(A1350," (",M1350,")"),B1350)</f>
        <v>Yúnchí Jiēdào</v>
      </c>
      <c r="D1350" t="s">
        <v>3049</v>
      </c>
      <c r="E1350" t="s">
        <v>270</v>
      </c>
      <c r="F1350" t="str">
        <f>_xlfn.CONCAT(D1350,", ",H1350,", ",I1350,", ","湖北省")</f>
        <v>云池街道, 猇亭区, 宜昌市, 湖北省</v>
      </c>
      <c r="G1350">
        <v>15567</v>
      </c>
      <c r="H1350" t="s">
        <v>244</v>
      </c>
      <c r="I1350" t="s">
        <v>238</v>
      </c>
      <c r="J1350">
        <f>VLOOKUP(F1350,[1]!china_towns_second__2[[Column1]:[Y]],3,FALSE)</f>
        <v>30.5173300067556</v>
      </c>
      <c r="K1350">
        <f>VLOOKUP(F1350,[1]!china_towns_second__2[[Column1]:[Y]],2,FALSE)</f>
        <v>111.461258</v>
      </c>
      <c r="L1350" t="s">
        <v>5246</v>
      </c>
      <c r="M1350" t="str">
        <f>VLOOKUP(H1350,CHOOSE({1,2},Table18[Native],Table18[Name]),2,0)</f>
        <v>Xiāotíng Qū</v>
      </c>
      <c r="N1350" t="str">
        <f>VLOOKUP(I1350,CHOOSE({1,2},Table18[Native],Table18[Name]),2,0)</f>
        <v>Yíchāng Shì</v>
      </c>
      <c r="O1350" t="str">
        <f>_xlfn.CONCAT(L1350," (",N1350,")")</f>
        <v>Yunchi Jiedao (Yíchāng Shì)</v>
      </c>
      <c r="P1350" s="12" t="str">
        <f>IF(COUNTIF(O:O,O1350)&gt;1,_xlfn.CONCAT(L1350," (",M1350,")"),O1350)</f>
        <v>Yunchi Jiedao (Yíchāng Shì)</v>
      </c>
    </row>
    <row r="1351" spans="1:16" x14ac:dyDescent="0.25">
      <c r="A1351" t="s">
        <v>3050</v>
      </c>
      <c r="B1351" t="str">
        <f>IF(COUNTIF(A:A,A1351)&gt;1,_xlfn.CONCAT(A1351," (",N1351,")"),A1351)</f>
        <v>Yúnjí Jiēdào</v>
      </c>
      <c r="C1351" t="str">
        <f>IF(COUNTIF(B:B,B1351)&gt;1,_xlfn.CONCAT(A1351," (",M1351,")"),B1351)</f>
        <v>Yúnjí Jiēdào</v>
      </c>
      <c r="D1351" t="s">
        <v>3051</v>
      </c>
      <c r="E1351" t="s">
        <v>270</v>
      </c>
      <c r="F1351" t="str">
        <f>_xlfn.CONCAT(D1351,", ",H1351,", ",I1351,", ","湖北省")</f>
        <v>云集街道, 西陵区, 宜昌市, 湖北省</v>
      </c>
      <c r="G1351">
        <v>71595</v>
      </c>
      <c r="H1351" t="s">
        <v>245</v>
      </c>
      <c r="I1351" t="s">
        <v>238</v>
      </c>
      <c r="J1351">
        <f>VLOOKUP(F1351,[1]!china_towns_second__2[[Column1]:[Y]],3,FALSE)</f>
        <v>30.697280278337502</v>
      </c>
      <c r="K1351">
        <f>VLOOKUP(F1351,[1]!china_towns_second__2[[Column1]:[Y]],2,FALSE)</f>
        <v>111.294237</v>
      </c>
      <c r="L1351" t="s">
        <v>5247</v>
      </c>
      <c r="M1351" t="str">
        <f>VLOOKUP(H1351,CHOOSE({1,2},Table18[Native],Table18[Name]),2,0)</f>
        <v>Xīlíng Qū</v>
      </c>
      <c r="N1351" t="str">
        <f>VLOOKUP(I1351,CHOOSE({1,2},Table18[Native],Table18[Name]),2,0)</f>
        <v>Yíchāng Shì</v>
      </c>
      <c r="O1351" t="str">
        <f>_xlfn.CONCAT(L1351," (",N1351,")")</f>
        <v>Yunji Jiedao (Yíchāng Shì)</v>
      </c>
      <c r="P1351" s="12" t="str">
        <f>IF(COUNTIF(O:O,O1351)&gt;1,_xlfn.CONCAT(L1351," (",M1351,")"),O1351)</f>
        <v>Yunji Jiedao (Yíchāng Shì)</v>
      </c>
    </row>
    <row r="1352" spans="1:16" x14ac:dyDescent="0.25">
      <c r="A1352" t="s">
        <v>2593</v>
      </c>
      <c r="B1352" t="str">
        <f>IF(COUNTIF(A:A,A1352)&gt;1,_xlfn.CONCAT(A1352," (",N1352,")"),A1352)</f>
        <v>Yùnliánghú Guănlĭqū</v>
      </c>
      <c r="C1352" t="str">
        <f>IF(COUNTIF(B:B,B1352)&gt;1,_xlfn.CONCAT(A1352," (",M1352,")"),B1352)</f>
        <v>Yùnliánghú Guănlĭqū</v>
      </c>
      <c r="D1352" t="s">
        <v>2594</v>
      </c>
      <c r="E1352" t="s">
        <v>267</v>
      </c>
      <c r="F1352" t="str">
        <f>_xlfn.CONCAT(D1352,", ",H1352,", ",I1352,", ","湖北省")</f>
        <v>运粮湖管理区, 潜江市, 湖北省省直辖县级行政区划, 湖北省</v>
      </c>
      <c r="G1352">
        <v>13153</v>
      </c>
      <c r="H1352" t="s">
        <v>167</v>
      </c>
      <c r="I1352" t="s">
        <v>166</v>
      </c>
      <c r="J1352">
        <f>VLOOKUP(F1352,[1]!china_towns_second__2[[Column1]:[Y]],3,FALSE)</f>
        <v>30.2857026492381</v>
      </c>
      <c r="K1352">
        <f>VLOOKUP(F1352,[1]!china_towns_second__2[[Column1]:[Y]],2,FALSE)</f>
        <v>112.5529171</v>
      </c>
      <c r="L1352" t="s">
        <v>5009</v>
      </c>
      <c r="M1352" t="str">
        <f>VLOOKUP(H1352,CHOOSE({1,2},Table18[Native],Table18[Name]),2,0)</f>
        <v>Qiánjiāng Shì</v>
      </c>
      <c r="N1352" t="str">
        <f>VLOOKUP(I1352,CHOOSE({1,2},Table18[Native],Table18[Name]),2,0)</f>
        <v>Húbĕi Shĕngzhíxiáxiàn Jíxíngzhèng Qūhuà</v>
      </c>
      <c r="O1352" t="str">
        <f>_xlfn.CONCAT(L1352," (",N1352,")")</f>
        <v>Yunlianghu Guanliqu (Húbĕi Shĕngzhíxiáxiàn Jíxíngzhèng Qūhuà)</v>
      </c>
      <c r="P1352" s="12" t="str">
        <f>IF(COUNTIF(O:O,O1352)&gt;1,_xlfn.CONCAT(L1352," (",M1352,")"),O1352)</f>
        <v>Yunlianghu Guanliqu (Húbĕi Shĕngzhíxiáxiàn Jíxíngzhèng Qūhuà)</v>
      </c>
    </row>
    <row r="1353" spans="1:16" x14ac:dyDescent="0.25">
      <c r="A1353" t="s">
        <v>2837</v>
      </c>
      <c r="B1353" t="str">
        <f>IF(COUNTIF(A:A,A1353)&gt;1,_xlfn.CONCAT(A1353," (",N1353,")"),A1353)</f>
        <v>Yúnmèng Xiàn Jīngjì Kāifāqū</v>
      </c>
      <c r="C1353" t="str">
        <f>IF(COUNTIF(B:B,B1353)&gt;1,_xlfn.CONCAT(A1353," (",M1353,")"),B1353)</f>
        <v>Yúnmèng Xiàn Jīngjì Kāifāqū</v>
      </c>
      <c r="D1353" t="s">
        <v>2838</v>
      </c>
      <c r="E1353" t="s">
        <v>267</v>
      </c>
      <c r="F1353" t="str">
        <f>_xlfn.CONCAT(D1353,", ",H1353,", ",I1353,", ","湖北省")</f>
        <v>云梦县经济开发区, 云梦县, 孝感市, 湖北省</v>
      </c>
      <c r="G1353">
        <v>20698</v>
      </c>
      <c r="H1353" t="s">
        <v>237</v>
      </c>
      <c r="I1353" t="s">
        <v>230</v>
      </c>
      <c r="J1353" t="e">
        <f>VLOOKUP(F1353,[1]!china_towns_second__2[[Column1]:[Y]],3,FALSE)</f>
        <v>#N/A</v>
      </c>
      <c r="K1353" t="e">
        <f>VLOOKUP(F1353,[1]!china_towns_second__2[[Column1]:[Y]],2,FALSE)</f>
        <v>#N/A</v>
      </c>
      <c r="L1353" t="s">
        <v>5139</v>
      </c>
      <c r="M1353" t="str">
        <f>VLOOKUP(H1353,CHOOSE({1,2},Table18[Native],Table18[Name]),2,0)</f>
        <v>Yúnmèng Xiàn</v>
      </c>
      <c r="N1353" t="str">
        <f>VLOOKUP(I1353,CHOOSE({1,2},Table18[Native],Table18[Name]),2,0)</f>
        <v>Xiàogăn Shì</v>
      </c>
      <c r="O1353" t="str">
        <f>_xlfn.CONCAT(L1353," (",N1353,")")</f>
        <v>Yunmeng Xian Jingji Kaifaqu (Xiàogăn Shì)</v>
      </c>
      <c r="P1353" s="12" t="str">
        <f>IF(COUNTIF(O:O,O1353)&gt;1,_xlfn.CONCAT(L1353," (",M1353,")"),O1353)</f>
        <v>Yunmeng Xian Jingji Kaifaqu (Xiàogăn Shì)</v>
      </c>
    </row>
    <row r="1354" spans="1:16" x14ac:dyDescent="0.25">
      <c r="A1354" t="s">
        <v>3052</v>
      </c>
      <c r="B1354" t="str">
        <f>IF(COUNTIF(A:A,A1354)&gt;1,_xlfn.CONCAT(A1354," (",N1354,")"),A1354)</f>
        <v>Yùquán Jiēdào</v>
      </c>
      <c r="C1354" t="str">
        <f>IF(COUNTIF(B:B,B1354)&gt;1,_xlfn.CONCAT(A1354," (",M1354,")"),B1354)</f>
        <v>Yùquán Jiēdào</v>
      </c>
      <c r="D1354" t="s">
        <v>3053</v>
      </c>
      <c r="E1354" t="s">
        <v>270</v>
      </c>
      <c r="F1354" t="str">
        <f>_xlfn.CONCAT(D1354,", ",H1354,", ",I1354,", ","湖北省")</f>
        <v>玉泉街道, 当阳市, 宜昌市, 湖北省</v>
      </c>
      <c r="G1354">
        <v>45390</v>
      </c>
      <c r="H1354" t="s">
        <v>240</v>
      </c>
      <c r="I1354" t="s">
        <v>238</v>
      </c>
      <c r="J1354">
        <f>VLOOKUP(F1354,[1]!china_towns_second__2[[Column1]:[Y]],3,FALSE)</f>
        <v>30.863177056243899</v>
      </c>
      <c r="K1354">
        <f>VLOOKUP(F1354,[1]!china_towns_second__2[[Column1]:[Y]],2,FALSE)</f>
        <v>111.6765867</v>
      </c>
      <c r="L1354" t="s">
        <v>5248</v>
      </c>
      <c r="M1354" t="str">
        <f>VLOOKUP(H1354,CHOOSE({1,2},Table18[Native],Table18[Name]),2,0)</f>
        <v>Dāngyáng Shì</v>
      </c>
      <c r="N1354" t="str">
        <f>VLOOKUP(I1354,CHOOSE({1,2},Table18[Native],Table18[Name]),2,0)</f>
        <v>Yíchāng Shì</v>
      </c>
      <c r="O1354" t="str">
        <f>_xlfn.CONCAT(L1354," (",N1354,")")</f>
        <v>Yuquan Jiedao (Yíchāng Shì)</v>
      </c>
      <c r="P1354" s="12" t="str">
        <f>IF(COUNTIF(O:O,O1354)&gt;1,_xlfn.CONCAT(L1354," (",M1354,")"),O1354)</f>
        <v>Yuquan Jiedao (Yíchāng Shì)</v>
      </c>
    </row>
    <row r="1355" spans="1:16" x14ac:dyDescent="0.25">
      <c r="A1355" t="s">
        <v>2425</v>
      </c>
      <c r="B1355" t="str">
        <f>IF(COUNTIF(A:A,A1355)&gt;1,_xlfn.CONCAT(A1355," (",N1355,")"),A1355)</f>
        <v>Yùshān Zhèn</v>
      </c>
      <c r="C1355" t="str">
        <f>IF(COUNTIF(B:B,B1355)&gt;1,_xlfn.CONCAT(A1355," (",M1355,")"),B1355)</f>
        <v>Yùshān Zhèn</v>
      </c>
      <c r="D1355" t="s">
        <v>2426</v>
      </c>
      <c r="E1355" t="s">
        <v>256</v>
      </c>
      <c r="F1355" t="str">
        <f>_xlfn.CONCAT(D1355,", ",H1355,", ",I1355,", ","湖北省")</f>
        <v>峪山镇, 襄州区, 襄阳市, 湖北省</v>
      </c>
      <c r="G1355">
        <v>48570</v>
      </c>
      <c r="H1355" t="s">
        <v>220</v>
      </c>
      <c r="I1355" t="s">
        <v>213</v>
      </c>
      <c r="J1355">
        <f>VLOOKUP(F1355,[1]!china_towns_second__2[[Column1]:[Y]],3,FALSE)</f>
        <v>31.948142122394302</v>
      </c>
      <c r="K1355">
        <f>VLOOKUP(F1355,[1]!china_towns_second__2[[Column1]:[Y]],2,FALSE)</f>
        <v>112.3877756</v>
      </c>
      <c r="L1355" t="s">
        <v>4925</v>
      </c>
      <c r="M1355" t="str">
        <f>VLOOKUP(H1355,CHOOSE({1,2},Table18[Native],Table18[Name]),2,0)</f>
        <v>Xiāngzhōu Qū</v>
      </c>
      <c r="N1355" t="str">
        <f>VLOOKUP(I1355,CHOOSE({1,2},Table18[Native],Table18[Name]),2,0)</f>
        <v>Xiāngyáng Shì</v>
      </c>
      <c r="O1355" t="str">
        <f>_xlfn.CONCAT(L1355," (",N1355,")")</f>
        <v>Yushan Zhen (Xiāngyáng Shì)</v>
      </c>
      <c r="P1355" s="12" t="str">
        <f>IF(COUNTIF(O:O,O1355)&gt;1,_xlfn.CONCAT(L1355," (",M1355,")"),O1355)</f>
        <v>Yushan Zhen (Xiāngyáng Shì)</v>
      </c>
    </row>
    <row r="1356" spans="1:16" x14ac:dyDescent="0.25">
      <c r="A1356" t="s">
        <v>805</v>
      </c>
      <c r="B1356" t="str">
        <f>IF(COUNTIF(A:A,A1356)&gt;1,_xlfn.CONCAT(A1356," (",N1356,")"),A1356)</f>
        <v>Yŭwáng Jiēdào</v>
      </c>
      <c r="C1356" t="str">
        <f>IF(COUNTIF(B:B,B1356)&gt;1,_xlfn.CONCAT(A1356," (",M1356,")"),B1356)</f>
        <v>Yŭwáng Jiēdào</v>
      </c>
      <c r="D1356" t="s">
        <v>806</v>
      </c>
      <c r="E1356" t="s">
        <v>270</v>
      </c>
      <c r="F1356" t="str">
        <f>_xlfn.CONCAT(D1356,", ",H1356,", ",I1356,", ","湖北省")</f>
        <v>禹王街道, 黄州区, 黄冈市, 湖北省</v>
      </c>
      <c r="G1356">
        <v>22977</v>
      </c>
      <c r="H1356" t="s">
        <v>151</v>
      </c>
      <c r="I1356" t="s">
        <v>148</v>
      </c>
      <c r="J1356">
        <f>VLOOKUP(F1356,[1]!china_towns_second__2[[Column1]:[Y]],3,FALSE)</f>
        <v>30.502333923078201</v>
      </c>
      <c r="K1356">
        <f>VLOOKUP(F1356,[1]!china_towns_second__2[[Column1]:[Y]],2,FALSE)</f>
        <v>114.8615274</v>
      </c>
      <c r="L1356" t="s">
        <v>4094</v>
      </c>
      <c r="M1356" t="str">
        <f>VLOOKUP(H1356,CHOOSE({1,2},Table18[Native],Table18[Name]),2,0)</f>
        <v>Huángzhōu Qū</v>
      </c>
      <c r="N1356" t="str">
        <f>VLOOKUP(I1356,CHOOSE({1,2},Table18[Native],Table18[Name]),2,0)</f>
        <v>Huánggāng Shì</v>
      </c>
      <c r="O1356" t="str">
        <f>_xlfn.CONCAT(L1356," (",N1356,")")</f>
        <v>Yuwang Jiedao (Huánggāng Shì)</v>
      </c>
      <c r="P1356" s="12" t="str">
        <f>IF(COUNTIF(O:O,O1356)&gt;1,_xlfn.CONCAT(L1356," (",M1356,")"),O1356)</f>
        <v>Yuwang Jiedao (Huánggāng Shì)</v>
      </c>
    </row>
    <row r="1357" spans="1:16" x14ac:dyDescent="0.25">
      <c r="A1357" t="s">
        <v>3056</v>
      </c>
      <c r="B1357" t="str">
        <f>IF(COUNTIF(A:A,A1357)&gt;1,_xlfn.CONCAT(A1357," (",N1357,")"),A1357)</f>
        <v>Yùxī Zhèn</v>
      </c>
      <c r="C1357" t="str">
        <f>IF(COUNTIF(B:B,B1357)&gt;1,_xlfn.CONCAT(A1357," (",M1357,")"),B1357)</f>
        <v>Yùxī Zhèn</v>
      </c>
      <c r="D1357" t="s">
        <v>3057</v>
      </c>
      <c r="E1357" t="s">
        <v>256</v>
      </c>
      <c r="F1357" t="str">
        <f>_xlfn.CONCAT(D1357,", ",H1357,", ",I1357,", ","湖北省")</f>
        <v>育溪镇, 当阳市, 宜昌市, 湖北省</v>
      </c>
      <c r="G1357">
        <v>50205</v>
      </c>
      <c r="H1357" t="s">
        <v>240</v>
      </c>
      <c r="I1357" t="s">
        <v>238</v>
      </c>
      <c r="J1357">
        <f>VLOOKUP(F1357,[1]!china_towns_second__2[[Column1]:[Y]],3,FALSE)</f>
        <v>31.003239896415302</v>
      </c>
      <c r="K1357">
        <f>VLOOKUP(F1357,[1]!china_towns_second__2[[Column1]:[Y]],2,FALSE)</f>
        <v>111.9254864</v>
      </c>
      <c r="L1357" t="s">
        <v>5250</v>
      </c>
      <c r="M1357" t="str">
        <f>VLOOKUP(H1357,CHOOSE({1,2},Table18[Native],Table18[Name]),2,0)</f>
        <v>Dāngyáng Shì</v>
      </c>
      <c r="N1357" t="str">
        <f>VLOOKUP(I1357,CHOOSE({1,2},Table18[Native],Table18[Name]),2,0)</f>
        <v>Yíchāng Shì</v>
      </c>
      <c r="O1357" t="str">
        <f>_xlfn.CONCAT(L1357," (",N1357,")")</f>
        <v>Yuxi Zhen (Yíchāng Shì)</v>
      </c>
      <c r="P1357" s="12" t="str">
        <f>IF(COUNTIF(O:O,O1357)&gt;1,_xlfn.CONCAT(L1357," (",M1357,")"),O1357)</f>
        <v>Yuxi Zhen (Yíchāng Shì)</v>
      </c>
    </row>
    <row r="1358" spans="1:16" x14ac:dyDescent="0.25">
      <c r="A1358" t="s">
        <v>3054</v>
      </c>
      <c r="B1358" t="str">
        <f>IF(COUNTIF(A:A,A1358)&gt;1,_xlfn.CONCAT(A1358," (",N1358,")"),A1358)</f>
        <v>Yúxiákŏu Zhèn</v>
      </c>
      <c r="C1358" t="str">
        <f>IF(COUNTIF(B:B,B1358)&gt;1,_xlfn.CONCAT(A1358," (",M1358,")"),B1358)</f>
        <v>Yúxiákŏu Zhèn</v>
      </c>
      <c r="D1358" t="s">
        <v>3055</v>
      </c>
      <c r="E1358" t="s">
        <v>256</v>
      </c>
      <c r="F1358" t="str">
        <f>_xlfn.CONCAT(D1358,", ",H1358,", ",I1358,", ","湖北省")</f>
        <v>渔峡口镇, 长阳土家族自治县, 宜昌市, 湖北省</v>
      </c>
      <c r="G1358">
        <v>33524</v>
      </c>
      <c r="H1358" t="s">
        <v>239</v>
      </c>
      <c r="I1358" t="s">
        <v>238</v>
      </c>
      <c r="J1358">
        <f>VLOOKUP(F1358,[1]!china_towns_second__2[[Column1]:[Y]],3,FALSE)</f>
        <v>30.4309370292784</v>
      </c>
      <c r="K1358">
        <f>VLOOKUP(F1358,[1]!china_towns_second__2[[Column1]:[Y]],2,FALSE)</f>
        <v>110.4593046</v>
      </c>
      <c r="L1358" t="s">
        <v>5249</v>
      </c>
      <c r="M1358" t="str">
        <f>VLOOKUP(H1358,CHOOSE({1,2},Table18[Native],Table18[Name]),2,0)</f>
        <v>Chángyáng Tŭjiāzú Zìzhìxiàn</v>
      </c>
      <c r="N1358" t="str">
        <f>VLOOKUP(I1358,CHOOSE({1,2},Table18[Native],Table18[Name]),2,0)</f>
        <v>Yíchāng Shì</v>
      </c>
      <c r="O1358" t="str">
        <f>_xlfn.CONCAT(L1358," (",N1358,")")</f>
        <v>Yuxiakou Zhen (Yíchāng Shì)</v>
      </c>
      <c r="P1358" s="12" t="str">
        <f>IF(COUNTIF(O:O,O1358)&gt;1,_xlfn.CONCAT(L1358," (",M1358,")"),O1358)</f>
        <v>Yuxiakou Zhen (Yíchāng Shì)</v>
      </c>
    </row>
    <row r="1359" spans="1:16" x14ac:dyDescent="0.25">
      <c r="A1359" t="s">
        <v>2059</v>
      </c>
      <c r="B1359" t="str">
        <f>IF(COUNTIF(A:A,A1359)&gt;1,_xlfn.CONCAT(A1359," (",N1359,")"),A1359)</f>
        <v>Yùxián Jiēdào</v>
      </c>
      <c r="C1359" t="str">
        <f>IF(COUNTIF(B:B,B1359)&gt;1,_xlfn.CONCAT(A1359," (",M1359,")"),B1359)</f>
        <v>Yùxián Jiēdào</v>
      </c>
      <c r="D1359" t="s">
        <v>2060</v>
      </c>
      <c r="E1359" t="s">
        <v>270</v>
      </c>
      <c r="F1359" t="str">
        <f>_xlfn.CONCAT(D1359,", ",H1359,", ",I1359,", ","湖北省")</f>
        <v>玉贤街道, 蔡甸区, 武汉市, 湖北省</v>
      </c>
      <c r="G1359">
        <v>15417</v>
      </c>
      <c r="H1359" t="s">
        <v>200</v>
      </c>
      <c r="I1359" t="s">
        <v>199</v>
      </c>
      <c r="J1359" t="e">
        <f>VLOOKUP(F1359,[1]!china_towns_second__2[[Column1]:[Y]],3,FALSE)</f>
        <v>#N/A</v>
      </c>
      <c r="K1359" t="e">
        <f>VLOOKUP(F1359,[1]!china_towns_second__2[[Column1]:[Y]],2,FALSE)</f>
        <v>#N/A</v>
      </c>
      <c r="L1359" t="s">
        <v>4727</v>
      </c>
      <c r="M1359" t="str">
        <f>VLOOKUP(H1359,CHOOSE({1,2},Table18[Native],Table18[Name]),2,0)</f>
        <v>Càidiàn Qū</v>
      </c>
      <c r="N1359" t="str">
        <f>VLOOKUP(I1359,CHOOSE({1,2},Table18[Native],Table18[Name]),2,0)</f>
        <v>Wŭhàn Shì</v>
      </c>
      <c r="O1359" t="str">
        <f>_xlfn.CONCAT(L1359," (",N1359,")")</f>
        <v>Yuxian Jiedao (Wŭhàn Shì)</v>
      </c>
      <c r="P1359" s="12" t="str">
        <f>IF(COUNTIF(O:O,O1359)&gt;1,_xlfn.CONCAT(L1359," (",M1359,")"),O1359)</f>
        <v>Yuxian Jiedao (Wŭhàn Shì)</v>
      </c>
    </row>
    <row r="1360" spans="1:16" x14ac:dyDescent="0.25">
      <c r="A1360" t="s">
        <v>2595</v>
      </c>
      <c r="B1360" t="str">
        <f>IF(COUNTIF(A:A,A1360)&gt;1,_xlfn.CONCAT(A1360," (",N1360,")"),A1360)</f>
        <v>Yúxīn Zhèn</v>
      </c>
      <c r="C1360" t="str">
        <f>IF(COUNTIF(B:B,B1360)&gt;1,_xlfn.CONCAT(A1360," (",M1360,")"),B1360)</f>
        <v>Yúxīn Zhèn</v>
      </c>
      <c r="D1360" t="s">
        <v>2596</v>
      </c>
      <c r="E1360" t="s">
        <v>256</v>
      </c>
      <c r="F1360" t="str">
        <f>_xlfn.CONCAT(D1360,", ",H1360,", ",I1360,", ","湖北省")</f>
        <v>渔薪镇, 天门市, 湖北省省直辖县级行政区划, 湖北省</v>
      </c>
      <c r="G1360">
        <v>56915</v>
      </c>
      <c r="H1360" t="s">
        <v>169</v>
      </c>
      <c r="I1360" t="s">
        <v>166</v>
      </c>
      <c r="J1360">
        <f>VLOOKUP(F1360,[1]!china_towns_second__2[[Column1]:[Y]],3,FALSE)</f>
        <v>30.679832432104401</v>
      </c>
      <c r="K1360">
        <f>VLOOKUP(F1360,[1]!china_towns_second__2[[Column1]:[Y]],2,FALSE)</f>
        <v>112.9385317</v>
      </c>
      <c r="L1360" t="s">
        <v>5010</v>
      </c>
      <c r="M1360" t="str">
        <f>VLOOKUP(H1360,CHOOSE({1,2},Table18[Native],Table18[Name]),2,0)</f>
        <v>Tiānmén Shì</v>
      </c>
      <c r="N1360" t="str">
        <f>VLOOKUP(I1360,CHOOSE({1,2},Table18[Native],Table18[Name]),2,0)</f>
        <v>Húbĕi Shĕngzhíxiáxiàn Jíxíngzhèng Qūhuà</v>
      </c>
      <c r="O1360" t="str">
        <f>_xlfn.CONCAT(L1360," (",N1360,")")</f>
        <v>Yuxin Zhen (Húbĕi Shĕngzhíxiáxiàn Jíxíngzhèng Qūhuà)</v>
      </c>
      <c r="P1360" s="12" t="str">
        <f>IF(COUNTIF(O:O,O1360)&gt;1,_xlfn.CONCAT(L1360," (",M1360,")"),O1360)</f>
        <v>Yuxin Zhen (Húbĕi Shĕngzhíxiáxiàn Jíxíngzhèng Qūhuà)</v>
      </c>
    </row>
    <row r="1361" spans="1:16" x14ac:dyDescent="0.25">
      <c r="A1361" t="s">
        <v>3060</v>
      </c>
      <c r="B1361" t="str">
        <f>IF(COUNTIF(A:A,A1361)&gt;1,_xlfn.CONCAT(A1361," (",N1361,")"),A1361)</f>
        <v>Yùyáng Jiēdào</v>
      </c>
      <c r="C1361" t="str">
        <f>IF(COUNTIF(B:B,B1361)&gt;1,_xlfn.CONCAT(A1361," (",M1361,")"),B1361)</f>
        <v>Yùyáng Jiēdào</v>
      </c>
      <c r="D1361" t="s">
        <v>3061</v>
      </c>
      <c r="E1361" t="s">
        <v>270</v>
      </c>
      <c r="F1361" t="str">
        <f>_xlfn.CONCAT(D1361,", ",H1361,", ",I1361,", ","湖北省")</f>
        <v>玉阳街道, 当阳市, 宜昌市, 湖北省</v>
      </c>
      <c r="G1361">
        <v>104568</v>
      </c>
      <c r="H1361" t="s">
        <v>240</v>
      </c>
      <c r="I1361" t="s">
        <v>238</v>
      </c>
      <c r="J1361">
        <f>VLOOKUP(F1361,[1]!china_towns_second__2[[Column1]:[Y]],3,FALSE)</f>
        <v>30.762186622746899</v>
      </c>
      <c r="K1361">
        <f>VLOOKUP(F1361,[1]!china_towns_second__2[[Column1]:[Y]],2,FALSE)</f>
        <v>111.8184041</v>
      </c>
      <c r="L1361" t="s">
        <v>5252</v>
      </c>
      <c r="M1361" t="str">
        <f>VLOOKUP(H1361,CHOOSE({1,2},Table18[Native],Table18[Name]),2,0)</f>
        <v>Dāngyáng Shì</v>
      </c>
      <c r="N1361" t="str">
        <f>VLOOKUP(I1361,CHOOSE({1,2},Table18[Native],Table18[Name]),2,0)</f>
        <v>Yíchāng Shì</v>
      </c>
      <c r="O1361" t="str">
        <f>_xlfn.CONCAT(L1361," (",N1361,")")</f>
        <v>Yuyang Jiedao (Yíchāng Shì)</v>
      </c>
      <c r="P1361" s="12" t="str">
        <f>IF(COUNTIF(O:O,O1361)&gt;1,_xlfn.CONCAT(L1361," (",M1361,")"),O1361)</f>
        <v>Yuyang Jiedao (Yíchāng Shì)</v>
      </c>
    </row>
    <row r="1362" spans="1:16" x14ac:dyDescent="0.25">
      <c r="A1362" t="s">
        <v>2597</v>
      </c>
      <c r="B1362" t="str">
        <f>IF(COUNTIF(A:A,A1362)&gt;1,_xlfn.CONCAT(A1362," (",N1362,")"),A1362)</f>
        <v>Yúyáng Zhèn</v>
      </c>
      <c r="C1362" t="str">
        <f>IF(COUNTIF(B:B,B1362)&gt;1,_xlfn.CONCAT(A1362," (",M1362,")"),B1362)</f>
        <v>Yúyáng Zhèn</v>
      </c>
      <c r="D1362" t="s">
        <v>2598</v>
      </c>
      <c r="E1362" t="s">
        <v>256</v>
      </c>
      <c r="F1362" t="str">
        <f>_xlfn.CONCAT(D1362,", ",H1362,", ",I1362,", ","湖北省")</f>
        <v>渔洋镇, 潜江市, 湖北省省直辖县级行政区划, 湖北省</v>
      </c>
      <c r="G1362">
        <v>49116</v>
      </c>
      <c r="H1362" t="s">
        <v>167</v>
      </c>
      <c r="I1362" t="s">
        <v>166</v>
      </c>
      <c r="J1362">
        <f>VLOOKUP(F1362,[1]!china_towns_second__2[[Column1]:[Y]],3,FALSE)</f>
        <v>30.208357190697999</v>
      </c>
      <c r="K1362">
        <f>VLOOKUP(F1362,[1]!china_towns_second__2[[Column1]:[Y]],2,FALSE)</f>
        <v>112.9420106</v>
      </c>
      <c r="L1362" t="s">
        <v>5011</v>
      </c>
      <c r="M1362" t="str">
        <f>VLOOKUP(H1362,CHOOSE({1,2},Table18[Native],Table18[Name]),2,0)</f>
        <v>Qiánjiāng Shì</v>
      </c>
      <c r="N1362" t="str">
        <f>VLOOKUP(I1362,CHOOSE({1,2},Table18[Native],Table18[Name]),2,0)</f>
        <v>Húbĕi Shĕngzhíxiáxiàn Jíxíngzhèng Qūhuà</v>
      </c>
      <c r="O1362" t="str">
        <f>_xlfn.CONCAT(L1362," (",N1362,")")</f>
        <v>Yuyang Zhen (Húbĕi Shĕngzhíxiáxiàn Jíxíngzhèng Qūhuà)</v>
      </c>
      <c r="P1362" s="12" t="str">
        <f>IF(COUNTIF(O:O,O1362)&gt;1,_xlfn.CONCAT(L1362," (",M1362,")"),O1362)</f>
        <v>Yuyang Zhen (Húbĕi Shĕngzhíxiáxiàn Jíxíngzhèng Qūhuà)</v>
      </c>
    </row>
    <row r="1363" spans="1:16" x14ac:dyDescent="0.25">
      <c r="A1363" t="s">
        <v>3058</v>
      </c>
      <c r="B1363" t="str">
        <f>IF(COUNTIF(A:A,A1363)&gt;1,_xlfn.CONCAT(A1363," (",N1363,")"),A1363)</f>
        <v>Yúyángguān Zhèn</v>
      </c>
      <c r="C1363" t="str">
        <f>IF(COUNTIF(B:B,B1363)&gt;1,_xlfn.CONCAT(A1363," (",M1363,")"),B1363)</f>
        <v>Yúyángguān Zhèn</v>
      </c>
      <c r="D1363" t="s">
        <v>3059</v>
      </c>
      <c r="E1363" t="s">
        <v>256</v>
      </c>
      <c r="F1363" t="str">
        <f>_xlfn.CONCAT(D1363,", ",H1363,", ",I1363,", ","湖北省")</f>
        <v>渔洋关镇, 五峰土家族自治县, 宜昌市, 湖北省</v>
      </c>
      <c r="G1363">
        <v>46145</v>
      </c>
      <c r="H1363" t="s">
        <v>242</v>
      </c>
      <c r="I1363" t="s">
        <v>238</v>
      </c>
      <c r="J1363">
        <f>VLOOKUP(F1363,[1]!china_towns_second__2[[Column1]:[Y]],3,FALSE)</f>
        <v>30.164177721866899</v>
      </c>
      <c r="K1363">
        <f>VLOOKUP(F1363,[1]!china_towns_second__2[[Column1]:[Y]],2,FALSE)</f>
        <v>111.01193619999999</v>
      </c>
      <c r="L1363" t="s">
        <v>5251</v>
      </c>
      <c r="M1363" t="str">
        <f>VLOOKUP(H1363,CHOOSE({1,2},Table18[Native],Table18[Name]),2,0)</f>
        <v>Wŭfēng Tŭjiāzú Zìzhìxiàn</v>
      </c>
      <c r="N1363" t="str">
        <f>VLOOKUP(I1363,CHOOSE({1,2},Table18[Native],Table18[Name]),2,0)</f>
        <v>Yíchāng Shì</v>
      </c>
      <c r="O1363" t="str">
        <f>_xlfn.CONCAT(L1363," (",N1363,")")</f>
        <v>Yuyangguan Zhen (Yíchāng Shì)</v>
      </c>
      <c r="P1363" s="12" t="str">
        <f>IF(COUNTIF(O:O,O1363)&gt;1,_xlfn.CONCAT(L1363," (",M1363,")"),O1363)</f>
        <v>Yuyangguan Zhen (Yíchāng Shì)</v>
      </c>
    </row>
    <row r="1364" spans="1:16" x14ac:dyDescent="0.25">
      <c r="A1364" t="s">
        <v>2245</v>
      </c>
      <c r="B1364" t="str">
        <f>IF(COUNTIF(A:A,A1364)&gt;1,_xlfn.CONCAT(A1364," (",N1364,")"),A1364)</f>
        <v>Yúyuè Zhèn</v>
      </c>
      <c r="C1364" t="str">
        <f>IF(COUNTIF(B:B,B1364)&gt;1,_xlfn.CONCAT(A1364," (",M1364,")"),B1364)</f>
        <v>Yúyuè Zhèn</v>
      </c>
      <c r="D1364" t="s">
        <v>2246</v>
      </c>
      <c r="E1364" t="s">
        <v>256</v>
      </c>
      <c r="F1364" t="str">
        <f>_xlfn.CONCAT(D1364,", ",H1364,", ",I1364,", ","湖北省")</f>
        <v>鱼岳镇, 嘉鱼县, 咸宁市, 湖北省</v>
      </c>
      <c r="G1364">
        <v>117207</v>
      </c>
      <c r="H1364" t="s">
        <v>226</v>
      </c>
      <c r="I1364" t="s">
        <v>223</v>
      </c>
      <c r="J1364">
        <f>VLOOKUP(F1364,[1]!china_towns_second__2[[Column1]:[Y]],3,FALSE)</f>
        <v>29.957022844673901</v>
      </c>
      <c r="K1364">
        <f>VLOOKUP(F1364,[1]!china_towns_second__2[[Column1]:[Y]],2,FALSE)</f>
        <v>113.9029046</v>
      </c>
      <c r="L1364" t="s">
        <v>4825</v>
      </c>
      <c r="M1364" t="str">
        <f>VLOOKUP(H1364,CHOOSE({1,2},Table18[Native],Table18[Name]),2,0)</f>
        <v>Jiāyú Xiàn</v>
      </c>
      <c r="N1364" t="str">
        <f>VLOOKUP(I1364,CHOOSE({1,2},Table18[Native],Table18[Name]),2,0)</f>
        <v>Xiánníng Shì</v>
      </c>
      <c r="O1364" t="str">
        <f>_xlfn.CONCAT(L1364," (",N1364,")")</f>
        <v>Yuyue Zhen (Xiánníng Shì)</v>
      </c>
      <c r="P1364" s="12" t="str">
        <f>IF(COUNTIF(O:O,O1364)&gt;1,_xlfn.CONCAT(L1364," (",M1364,")"),O1364)</f>
        <v>Yuyue Zhen (Xiánníng Shì)</v>
      </c>
    </row>
    <row r="1365" spans="1:16" x14ac:dyDescent="0.25">
      <c r="A1365" t="s">
        <v>1632</v>
      </c>
      <c r="B1365" t="str">
        <f>IF(COUNTIF(A:A,A1365)&gt;1,_xlfn.CONCAT(A1365," (",N1365,")"),A1365)</f>
        <v>Yúzhŏngchăng</v>
      </c>
      <c r="C1365" t="str">
        <f>IF(COUNTIF(B:B,B1365)&gt;1,_xlfn.CONCAT(A1365," (",M1365,")"),B1365)</f>
        <v>Yúzhŏngchăng</v>
      </c>
      <c r="D1365" t="s">
        <v>1633</v>
      </c>
      <c r="E1365" t="s">
        <v>267</v>
      </c>
      <c r="F1365" t="str">
        <f>_xlfn.CONCAT(D1365,", ",H1365,", ",I1365,", ","湖北省")</f>
        <v>渔种场, 竹溪县, 十堰市, 湖北省</v>
      </c>
      <c r="G1365">
        <v>23</v>
      </c>
      <c r="H1365" t="s">
        <v>194</v>
      </c>
      <c r="I1365" t="s">
        <v>186</v>
      </c>
      <c r="J1365">
        <f>VLOOKUP(F1365,[1]!china_towns_second__2[[Column1]:[Y]],3,FALSE)</f>
        <v>32.317133549806101</v>
      </c>
      <c r="K1365">
        <f>VLOOKUP(F1365,[1]!china_towns_second__2[[Column1]:[Y]],2,FALSE)</f>
        <v>109.73529859999999</v>
      </c>
      <c r="L1365" t="s">
        <v>4506</v>
      </c>
      <c r="M1365" t="str">
        <f>VLOOKUP(H1365,CHOOSE({1,2},Table18[Native],Table18[Name]),2,0)</f>
        <v>Zhúxī Xiàn</v>
      </c>
      <c r="N1365" t="str">
        <f>VLOOKUP(I1365,CHOOSE({1,2},Table18[Native],Table18[Name]),2,0)</f>
        <v>Shíyàn Shì</v>
      </c>
      <c r="O1365" t="str">
        <f>_xlfn.CONCAT(L1365," (",N1365,")")</f>
        <v>Yuzhongchang (Shíyàn Shì)</v>
      </c>
      <c r="P1365" s="12" t="str">
        <f>IF(COUNTIF(O:O,O1365)&gt;1,_xlfn.CONCAT(L1365," (",M1365,")"),O1365)</f>
        <v>Yuzhongchang (Shíyàn Shì)</v>
      </c>
    </row>
    <row r="1366" spans="1:16" x14ac:dyDescent="0.25">
      <c r="A1366" t="s">
        <v>2599</v>
      </c>
      <c r="B1366" t="str">
        <f>IF(COUNTIF(A:A,A1366)&gt;1,_xlfn.CONCAT(A1366," (",N1366,")"),A1366)</f>
        <v>Zàoshì Zhèn</v>
      </c>
      <c r="C1366" t="str">
        <f>IF(COUNTIF(B:B,B1366)&gt;1,_xlfn.CONCAT(A1366," (",M1366,")"),B1366)</f>
        <v>Zàoshì Zhèn</v>
      </c>
      <c r="D1366" t="s">
        <v>2600</v>
      </c>
      <c r="E1366" t="s">
        <v>256</v>
      </c>
      <c r="F1366" t="str">
        <f>_xlfn.CONCAT(D1366,", ",H1366,", ",I1366,", ","湖北省")</f>
        <v>皂市镇, 天门市, 湖北省省直辖县级行政区划, 湖北省</v>
      </c>
      <c r="G1366">
        <v>68272</v>
      </c>
      <c r="H1366" t="s">
        <v>169</v>
      </c>
      <c r="I1366" t="s">
        <v>166</v>
      </c>
      <c r="J1366">
        <f>VLOOKUP(F1366,[1]!china_towns_second__2[[Column1]:[Y]],3,FALSE)</f>
        <v>30.8391579998524</v>
      </c>
      <c r="K1366">
        <f>VLOOKUP(F1366,[1]!china_towns_second__2[[Column1]:[Y]],2,FALSE)</f>
        <v>113.2894922</v>
      </c>
      <c r="L1366" t="s">
        <v>5012</v>
      </c>
      <c r="M1366" t="str">
        <f>VLOOKUP(H1366,CHOOSE({1,2},Table18[Native],Table18[Name]),2,0)</f>
        <v>Tiānmén Shì</v>
      </c>
      <c r="N1366" t="str">
        <f>VLOOKUP(I1366,CHOOSE({1,2},Table18[Native],Table18[Name]),2,0)</f>
        <v>Húbĕi Shĕngzhíxiáxiàn Jíxíngzhèng Qūhuà</v>
      </c>
      <c r="O1366" t="str">
        <f>_xlfn.CONCAT(L1366," (",N1366,")")</f>
        <v>Zaoshi Zhen (Húbĕi Shĕngzhíxiáxiàn Jíxíngzhèng Qūhuà)</v>
      </c>
      <c r="P1366" s="12" t="str">
        <f>IF(COUNTIF(O:O,O1366)&gt;1,_xlfn.CONCAT(L1366," (",M1366,")"),O1366)</f>
        <v>Zaoshi Zhen (Húbĕi Shĕngzhíxiáxiàn Jíxíngzhèng Qūhuà)</v>
      </c>
    </row>
    <row r="1367" spans="1:16" x14ac:dyDescent="0.25">
      <c r="A1367" t="s">
        <v>2427</v>
      </c>
      <c r="B1367" t="str">
        <f>IF(COUNTIF(A:A,A1367)&gt;1,_xlfn.CONCAT(A1367," (",N1367,")"),A1367)</f>
        <v>Zăoyáng Jīngjì Kāifāqū</v>
      </c>
      <c r="C1367" t="str">
        <f>IF(COUNTIF(B:B,B1367)&gt;1,_xlfn.CONCAT(A1367," (",M1367,")"),B1367)</f>
        <v>Zăoyáng Jīngjì Kāifāqū</v>
      </c>
      <c r="D1367" t="s">
        <v>2428</v>
      </c>
      <c r="E1367" t="s">
        <v>267</v>
      </c>
      <c r="F1367" t="str">
        <f>_xlfn.CONCAT(D1367,", ",H1367,", ",I1367,", ","湖北省")</f>
        <v>枣阳经济开发区, 枣阳市, 襄阳市, 湖北省</v>
      </c>
      <c r="G1367">
        <v>44146</v>
      </c>
      <c r="H1367" t="s">
        <v>222</v>
      </c>
      <c r="I1367" t="s">
        <v>213</v>
      </c>
      <c r="J1367">
        <f>VLOOKUP(F1367,[1]!china_towns_second__2[[Column1]:[Y]],3,FALSE)</f>
        <v>32.128274987481497</v>
      </c>
      <c r="K1367">
        <f>VLOOKUP(F1367,[1]!china_towns_second__2[[Column1]:[Y]],2,FALSE)</f>
        <v>112.7243823</v>
      </c>
      <c r="L1367" t="s">
        <v>4926</v>
      </c>
      <c r="M1367" t="str">
        <f>VLOOKUP(H1367,CHOOSE({1,2},Table18[Native],Table18[Name]),2,0)</f>
        <v>Zăoyáng Shì</v>
      </c>
      <c r="N1367" t="str">
        <f>VLOOKUP(I1367,CHOOSE({1,2},Table18[Native],Table18[Name]),2,0)</f>
        <v>Xiāngyáng Shì</v>
      </c>
      <c r="O1367" t="str">
        <f>_xlfn.CONCAT(L1367," (",N1367,")")</f>
        <v>Zaoyang Jingji Kaifaqu (Xiāngyáng Shì)</v>
      </c>
      <c r="P1367" s="12" t="str">
        <f>IF(COUNTIF(O:O,O1367)&gt;1,_xlfn.CONCAT(L1367," (",M1367,")"),O1367)</f>
        <v>Zaoyang Jingji Kaifaqu (Xiāngyáng Shì)</v>
      </c>
    </row>
    <row r="1368" spans="1:16" x14ac:dyDescent="0.25">
      <c r="A1368" t="s">
        <v>306</v>
      </c>
      <c r="B1368" t="str">
        <f>IF(COUNTIF(A:A,A1368)&gt;1,_xlfn.CONCAT(A1368," (",N1368,")"),A1368)</f>
        <v>Zélín Zhèn</v>
      </c>
      <c r="C1368" t="str">
        <f>IF(COUNTIF(B:B,B1368)&gt;1,_xlfn.CONCAT(A1368," (",M1368,")"),B1368)</f>
        <v>Zélín Zhèn</v>
      </c>
      <c r="D1368" t="s">
        <v>307</v>
      </c>
      <c r="E1368" t="s">
        <v>256</v>
      </c>
      <c r="F1368" t="str">
        <f>_xlfn.CONCAT(D1368,", ",H1368,", ",I1368,", ","湖北省")</f>
        <v>泽林镇, 鄂城区, 鄂州市, 湖北省</v>
      </c>
      <c r="G1368">
        <v>50200</v>
      </c>
      <c r="H1368" t="s">
        <v>145</v>
      </c>
      <c r="I1368" t="s">
        <v>144</v>
      </c>
      <c r="J1368">
        <f>VLOOKUP(F1368,[1]!china_towns_second__2[[Column1]:[Y]],3,FALSE)</f>
        <v>30.331196981879</v>
      </c>
      <c r="K1368">
        <f>VLOOKUP(F1368,[1]!china_towns_second__2[[Column1]:[Y]],2,FALSE)</f>
        <v>114.84354879999999</v>
      </c>
      <c r="L1368" t="s">
        <v>3844</v>
      </c>
      <c r="M1368" t="str">
        <f>VLOOKUP(H1368,CHOOSE({1,2},Table18[Native],Table18[Name]),2,0)</f>
        <v>Èchéng Qū</v>
      </c>
      <c r="N1368" t="str">
        <f>VLOOKUP(I1368,CHOOSE({1,2},Table18[Native],Table18[Name]),2,0)</f>
        <v>Èzhōu Shì</v>
      </c>
      <c r="O1368" t="str">
        <f>_xlfn.CONCAT(L1368," (",N1368,")")</f>
        <v>Zelin Zhen (Èzhōu Shì)</v>
      </c>
      <c r="P1368" s="12" t="str">
        <f>IF(COUNTIF(O:O,O1368)&gt;1,_xlfn.CONCAT(L1368," (",M1368,")"),O1368)</f>
        <v>Zelin Zhen (Èzhōu Shì)</v>
      </c>
    </row>
    <row r="1369" spans="1:16" x14ac:dyDescent="0.25">
      <c r="A1369" t="s">
        <v>2839</v>
      </c>
      <c r="B1369" t="str">
        <f>IF(COUNTIF(A:A,A1369)&gt;1,_xlfn.CONCAT(A1369," (",N1369,")"),A1369)</f>
        <v>Zēngdiàn Zhèn</v>
      </c>
      <c r="C1369" t="str">
        <f>IF(COUNTIF(B:B,B1369)&gt;1,_xlfn.CONCAT(A1369," (",M1369,")"),B1369)</f>
        <v>Zēngdiàn Zhèn</v>
      </c>
      <c r="D1369" t="s">
        <v>2840</v>
      </c>
      <c r="E1369" t="s">
        <v>256</v>
      </c>
      <c r="F1369" t="str">
        <f>_xlfn.CONCAT(D1369,", ",H1369,", ",I1369,", ","湖北省")</f>
        <v>曾店镇, 云梦县, 孝感市, 湖北省</v>
      </c>
      <c r="G1369">
        <v>31059</v>
      </c>
      <c r="H1369" t="s">
        <v>237</v>
      </c>
      <c r="I1369" t="s">
        <v>230</v>
      </c>
      <c r="J1369">
        <f>VLOOKUP(F1369,[1]!china_towns_second__2[[Column1]:[Y]],3,FALSE)</f>
        <v>31.1197901142421</v>
      </c>
      <c r="K1369">
        <f>VLOOKUP(F1369,[1]!china_towns_second__2[[Column1]:[Y]],2,FALSE)</f>
        <v>113.7861652</v>
      </c>
      <c r="L1369" t="s">
        <v>5140</v>
      </c>
      <c r="M1369" t="str">
        <f>VLOOKUP(H1369,CHOOSE({1,2},Table18[Native],Table18[Name]),2,0)</f>
        <v>Yúnmèng Xiàn</v>
      </c>
      <c r="N1369" t="str">
        <f>VLOOKUP(I1369,CHOOSE({1,2},Table18[Native],Table18[Name]),2,0)</f>
        <v>Xiàogăn Shì</v>
      </c>
      <c r="O1369" t="str">
        <f>_xlfn.CONCAT(L1369," (",N1369,")")</f>
        <v>Zengdian Zhen (Xiàogăn Shì)</v>
      </c>
      <c r="P1369" s="12" t="str">
        <f>IF(COUNTIF(O:O,O1369)&gt;1,_xlfn.CONCAT(L1369," (",M1369,")"),O1369)</f>
        <v>Zengdian Zhen (Xiàogăn Shì)</v>
      </c>
    </row>
    <row r="1370" spans="1:16" x14ac:dyDescent="0.25">
      <c r="A1370" t="s">
        <v>1730</v>
      </c>
      <c r="B1370" t="str">
        <f>IF(COUNTIF(A:A,A1370)&gt;1,_xlfn.CONCAT(A1370," (",N1370,")"),A1370)</f>
        <v>Zēngdū Qū Xīnxíng Gōngyè Jīdì</v>
      </c>
      <c r="C1370" t="str">
        <f>IF(COUNTIF(B:B,B1370)&gt;1,_xlfn.CONCAT(A1370," (",M1370,")"),B1370)</f>
        <v>Zēngdū Qū Xīnxíng Gōngyè Jīdì</v>
      </c>
      <c r="D1370" t="s">
        <v>1731</v>
      </c>
      <c r="E1370" t="s">
        <v>267</v>
      </c>
      <c r="F1370" t="str">
        <f>_xlfn.CONCAT(D1370,", ",H1370,", ",I1370,", ","湖北省")</f>
        <v>曾都区新型工业基地, 曾都区, 随州市, 湖北省</v>
      </c>
      <c r="G1370">
        <v>17227</v>
      </c>
      <c r="H1370" t="s">
        <v>198</v>
      </c>
      <c r="I1370" t="s">
        <v>195</v>
      </c>
      <c r="J1370">
        <f>VLOOKUP(F1370,[1]!china_towns_second__2[[Column1]:[Y]],3,FALSE)</f>
        <v>31.7877286680752</v>
      </c>
      <c r="K1370">
        <f>VLOOKUP(F1370,[1]!china_towns_second__2[[Column1]:[Y]],2,FALSE)</f>
        <v>113.35869700000001</v>
      </c>
      <c r="L1370" t="s">
        <v>4559</v>
      </c>
      <c r="M1370" t="str">
        <f>VLOOKUP(H1370,CHOOSE({1,2},Table18[Native],Table18[Name]),2,0)</f>
        <v>Zēngdū Qū</v>
      </c>
      <c r="N1370" t="str">
        <f>VLOOKUP(I1370,CHOOSE({1,2},Table18[Native],Table18[Name]),2,0)</f>
        <v>Suízhōu Shì</v>
      </c>
      <c r="O1370" t="str">
        <f>_xlfn.CONCAT(L1370," (",N1370,")")</f>
        <v>Zengdu Qu Xinxing Gongye Jidi (Suízhōu Shì)</v>
      </c>
      <c r="P1370" s="12" t="str">
        <f>IF(COUNTIF(O:O,O1370)&gt;1,_xlfn.CONCAT(L1370," (",M1370,")"),O1370)</f>
        <v>Zengdu Qu Xinxing Gongye Jidi (Suízhōu Shì)</v>
      </c>
    </row>
    <row r="1371" spans="1:16" x14ac:dyDescent="0.25">
      <c r="A1371" t="s">
        <v>1090</v>
      </c>
      <c r="B1371" t="str">
        <f>IF(COUNTIF(A:A,A1371)&gt;1,_xlfn.CONCAT(A1371," (",N1371,")"),A1371)</f>
        <v>Zēngjí Zhèn</v>
      </c>
      <c r="C1371" t="str">
        <f>IF(COUNTIF(B:B,B1371)&gt;1,_xlfn.CONCAT(A1371," (",M1371,")"),B1371)</f>
        <v>Zēngjí Zhèn</v>
      </c>
      <c r="D1371" t="s">
        <v>1091</v>
      </c>
      <c r="E1371" t="s">
        <v>256</v>
      </c>
      <c r="F1371" t="str">
        <f>_xlfn.CONCAT(D1371,", ",H1371,", ",I1371,", ","湖北省")</f>
        <v>曾集镇, 沙洋县, 荆门市, 湖北省</v>
      </c>
      <c r="G1371">
        <v>44627</v>
      </c>
      <c r="H1371" t="s">
        <v>175</v>
      </c>
      <c r="I1371" t="s">
        <v>171</v>
      </c>
      <c r="J1371">
        <f>VLOOKUP(F1371,[1]!china_towns_second__2[[Column1]:[Y]],3,FALSE)</f>
        <v>30.6989349631714</v>
      </c>
      <c r="K1371">
        <f>VLOOKUP(F1371,[1]!china_towns_second__2[[Column1]:[Y]],2,FALSE)</f>
        <v>112.34662779999999</v>
      </c>
      <c r="L1371" t="s">
        <v>4228</v>
      </c>
      <c r="M1371" t="str">
        <f>VLOOKUP(H1371,CHOOSE({1,2},Table18[Native],Table18[Name]),2,0)</f>
        <v>Shāyáng Xiàn</v>
      </c>
      <c r="N1371" t="str">
        <f>VLOOKUP(I1371,CHOOSE({1,2},Table18[Native],Table18[Name]),2,0)</f>
        <v>Jīngmén Shì</v>
      </c>
      <c r="O1371" t="str">
        <f>_xlfn.CONCAT(L1371," (",N1371,")")</f>
        <v>Zengji Zhen (Jīngmén Shì)</v>
      </c>
      <c r="P1371" s="12" t="str">
        <f>IF(COUNTIF(O:O,O1371)&gt;1,_xlfn.CONCAT(L1371," (",M1371,")"),O1371)</f>
        <v>Zengji Zhen (Jīngmén Shì)</v>
      </c>
    </row>
    <row r="1372" spans="1:16" x14ac:dyDescent="0.25">
      <c r="A1372" t="s">
        <v>1332</v>
      </c>
      <c r="B1372" t="str">
        <f>IF(COUNTIF(A:A,A1372)&gt;1,_xlfn.CONCAT(A1372," (",N1372,")"),A1372)</f>
        <v>Zhákŏu Zhèn</v>
      </c>
      <c r="C1372" t="str">
        <f>IF(COUNTIF(B:B,B1372)&gt;1,_xlfn.CONCAT(A1372," (",M1372,")"),B1372)</f>
        <v>Zhákŏu Zhèn</v>
      </c>
      <c r="D1372" t="s">
        <v>1333</v>
      </c>
      <c r="E1372" t="s">
        <v>256</v>
      </c>
      <c r="F1372" t="str">
        <f>_xlfn.CONCAT(D1372,", ",H1372,", ",I1372,", ","湖北省")</f>
        <v>闸口镇, 公安县, 荆州市, 湖北省</v>
      </c>
      <c r="G1372">
        <v>45945</v>
      </c>
      <c r="H1372" t="s">
        <v>178</v>
      </c>
      <c r="I1372" t="s">
        <v>177</v>
      </c>
      <c r="J1372">
        <f>VLOOKUP(F1372,[1]!china_towns_second__2[[Column1]:[Y]],3,FALSE)</f>
        <v>29.9211079363286</v>
      </c>
      <c r="K1372">
        <f>VLOOKUP(F1372,[1]!china_towns_second__2[[Column1]:[Y]],2,FALSE)</f>
        <v>112.2239228</v>
      </c>
      <c r="L1372" t="s">
        <v>4350</v>
      </c>
      <c r="M1372" t="str">
        <f>VLOOKUP(H1372,CHOOSE({1,2},Table18[Native],Table18[Name]),2,0)</f>
        <v>Gōng'ān Xiàn</v>
      </c>
      <c r="N1372" t="str">
        <f>VLOOKUP(I1372,CHOOSE({1,2},Table18[Native],Table18[Name]),2,0)</f>
        <v>Jīngzhōu Shì</v>
      </c>
      <c r="O1372" t="str">
        <f>_xlfn.CONCAT(L1372," (",N1372,")")</f>
        <v>Zhakou Zhen (Jīngzhōu Shì)</v>
      </c>
      <c r="P1372" s="12" t="str">
        <f>IF(COUNTIF(O:O,O1372)&gt;1,_xlfn.CONCAT(L1372," (",M1372,")"),O1372)</f>
        <v>Zhakou Zhen (Jīngzhōu Shì)</v>
      </c>
    </row>
    <row r="1373" spans="1:16" x14ac:dyDescent="0.25">
      <c r="A1373" t="s">
        <v>807</v>
      </c>
      <c r="B1373" t="str">
        <f>IF(COUNTIF(A:A,A1373)&gt;1,_xlfn.CONCAT(A1373," (",N1373,")"),A1373)</f>
        <v>Zhāngbăng Zhèn</v>
      </c>
      <c r="C1373" t="str">
        <f>IF(COUNTIF(B:B,B1373)&gt;1,_xlfn.CONCAT(A1373," (",M1373,")"),B1373)</f>
        <v>Zhāngbăng Zhèn</v>
      </c>
      <c r="D1373" t="s">
        <v>808</v>
      </c>
      <c r="E1373" t="s">
        <v>256</v>
      </c>
      <c r="F1373" t="str">
        <f>_xlfn.CONCAT(D1373,", ",H1373,", ",I1373,", ","湖北省")</f>
        <v>张塝镇, 蕲春县, 黄冈市, 湖北省</v>
      </c>
      <c r="G1373">
        <v>42065</v>
      </c>
      <c r="H1373" t="s">
        <v>154</v>
      </c>
      <c r="I1373" t="s">
        <v>148</v>
      </c>
      <c r="J1373">
        <f>VLOOKUP(F1373,[1]!china_towns_second__2[[Column1]:[Y]],3,FALSE)</f>
        <v>30.4210027529308</v>
      </c>
      <c r="K1373">
        <f>VLOOKUP(F1373,[1]!china_towns_second__2[[Column1]:[Y]],2,FALSE)</f>
        <v>115.7923222</v>
      </c>
      <c r="L1373" t="s">
        <v>4095</v>
      </c>
      <c r="M1373" t="str">
        <f>VLOOKUP(H1373,CHOOSE({1,2},Table18[Native],Table18[Name]),2,0)</f>
        <v>Qíchūn Xiàn</v>
      </c>
      <c r="N1373" t="str">
        <f>VLOOKUP(I1373,CHOOSE({1,2},Table18[Native],Table18[Name]),2,0)</f>
        <v>Huánggāng Shì</v>
      </c>
      <c r="O1373" t="str">
        <f>_xlfn.CONCAT(L1373," (",N1373,")")</f>
        <v>Zhangbang Zhen (Huánggāng Shì)</v>
      </c>
      <c r="P1373" s="12" t="str">
        <f>IF(COUNTIF(O:O,O1373)&gt;1,_xlfn.CONCAT(L1373," (",M1373,")"),O1373)</f>
        <v>Zhangbang Zhen (Huánggāng Shì)</v>
      </c>
    </row>
    <row r="1374" spans="1:16" x14ac:dyDescent="0.25">
      <c r="A1374" t="s">
        <v>3062</v>
      </c>
      <c r="B1374" t="str">
        <f>IF(COUNTIF(A:A,A1374)&gt;1,_xlfn.CONCAT(A1374," (",N1374,")"),A1374)</f>
        <v>Zhāngcūnpíng Zhèn</v>
      </c>
      <c r="C1374" t="str">
        <f>IF(COUNTIF(B:B,B1374)&gt;1,_xlfn.CONCAT(A1374," (",M1374,")"),B1374)</f>
        <v>Zhāngcūnpíng Zhèn</v>
      </c>
      <c r="D1374" t="s">
        <v>3063</v>
      </c>
      <c r="E1374" t="s">
        <v>256</v>
      </c>
      <c r="F1374" t="str">
        <f>_xlfn.CONCAT(D1374,", ",H1374,", ",I1374,", ","湖北省")</f>
        <v>樟村坪镇, 夷陵区, 宜昌市, 湖北省</v>
      </c>
      <c r="G1374">
        <v>23342</v>
      </c>
      <c r="H1374" t="s">
        <v>248</v>
      </c>
      <c r="I1374" t="s">
        <v>238</v>
      </c>
      <c r="J1374">
        <f>VLOOKUP(F1374,[1]!china_towns_second__2[[Column1]:[Y]],3,FALSE)</f>
        <v>31.3362805761912</v>
      </c>
      <c r="K1374">
        <f>VLOOKUP(F1374,[1]!china_towns_second__2[[Column1]:[Y]],2,FALSE)</f>
        <v>111.1828568</v>
      </c>
      <c r="L1374" t="s">
        <v>5253</v>
      </c>
      <c r="M1374" t="str">
        <f>VLOOKUP(H1374,CHOOSE({1,2},Table18[Native],Table18[Name]),2,0)</f>
        <v>Yílíng Qū</v>
      </c>
      <c r="N1374" t="str">
        <f>VLOOKUP(I1374,CHOOSE({1,2},Table18[Native],Table18[Name]),2,0)</f>
        <v>Yíchāng Shì</v>
      </c>
      <c r="O1374" t="str">
        <f>_xlfn.CONCAT(L1374," (",N1374,")")</f>
        <v>Zhangcunping Zhen (Yíchāng Shì)</v>
      </c>
      <c r="P1374" s="12" t="str">
        <f>IF(COUNTIF(O:O,O1374)&gt;1,_xlfn.CONCAT(L1374," (",M1374,")"),O1374)</f>
        <v>Zhangcunping Zhen (Yíchāng Shì)</v>
      </c>
    </row>
    <row r="1375" spans="1:16" x14ac:dyDescent="0.25">
      <c r="A1375" t="s">
        <v>2061</v>
      </c>
      <c r="B1375" t="str">
        <f>IF(COUNTIF(A:A,A1375)&gt;1,_xlfn.CONCAT(A1375," (",N1375,")"),A1375)</f>
        <v>Zhăngdùhú Jiēdào [incl. Lóngwángjŭ Nóngchăng]</v>
      </c>
      <c r="C1375" t="str">
        <f>IF(COUNTIF(B:B,B1375)&gt;1,_xlfn.CONCAT(A1375," (",M1375,")"),B1375)</f>
        <v>Zhăngdùhú Jiēdào [incl. Lóngwángjŭ Nóngchăng]</v>
      </c>
      <c r="D1375" t="s">
        <v>2062</v>
      </c>
      <c r="E1375" t="s">
        <v>270</v>
      </c>
      <c r="F1375" t="str">
        <f>_xlfn.CONCAT(D1375,", ",H1375,", ",I1375,", ","湖北省")</f>
        <v>涨渡湖街道, 新洲区, 武汉市, 湖北省</v>
      </c>
      <c r="G1375">
        <v>11030</v>
      </c>
      <c r="H1375" t="s">
        <v>212</v>
      </c>
      <c r="I1375" t="s">
        <v>199</v>
      </c>
      <c r="J1375">
        <f>VLOOKUP(F1375,[1]!china_towns_second__2[[Column1]:[Y]],3,FALSE)</f>
        <v>30.668606954965401</v>
      </c>
      <c r="K1375">
        <f>VLOOKUP(F1375,[1]!china_towns_second__2[[Column1]:[Y]],2,FALSE)</f>
        <v>114.7574347</v>
      </c>
      <c r="L1375" t="s">
        <v>4728</v>
      </c>
      <c r="M1375" t="str">
        <f>VLOOKUP(H1375,CHOOSE({1,2},Table18[Native],Table18[Name]),2,0)</f>
        <v>Xīnzhōu Qū</v>
      </c>
      <c r="N1375" t="str">
        <f>VLOOKUP(I1375,CHOOSE({1,2},Table18[Native],Table18[Name]),2,0)</f>
        <v>Wŭhàn Shì</v>
      </c>
      <c r="O1375" t="str">
        <f>_xlfn.CONCAT(L1375," (",N1375,")")</f>
        <v>Zhangduhu Jiedao [incl. Longwangju Nongchang] (Wŭhàn Shì)</v>
      </c>
      <c r="P1375" s="12" t="str">
        <f>IF(COUNTIF(O:O,O1375)&gt;1,_xlfn.CONCAT(L1375," (",M1375,")"),O1375)</f>
        <v>Zhangduhu Jiedao [incl. Longwangju Nongchang] (Wŭhàn Shì)</v>
      </c>
    </row>
    <row r="1376" spans="1:16" x14ac:dyDescent="0.25">
      <c r="A1376" t="s">
        <v>2601</v>
      </c>
      <c r="B1376" t="str">
        <f>IF(COUNTIF(A:A,A1376)&gt;1,_xlfn.CONCAT(A1376," (",N1376,")"),A1376)</f>
        <v>Zhānggăng Zhèn</v>
      </c>
      <c r="C1376" t="str">
        <f>IF(COUNTIF(B:B,B1376)&gt;1,_xlfn.CONCAT(A1376," (",M1376,")"),B1376)</f>
        <v>Zhānggăng Zhèn</v>
      </c>
      <c r="D1376" t="s">
        <v>2602</v>
      </c>
      <c r="E1376" t="s">
        <v>256</v>
      </c>
      <c r="F1376" t="str">
        <f>_xlfn.CONCAT(D1376,", ",H1376,", ",I1376,", ","湖北省")</f>
        <v>张港镇, 天门市, 湖北省省直辖县级行政区划, 湖北省</v>
      </c>
      <c r="G1376">
        <v>76305</v>
      </c>
      <c r="H1376" t="s">
        <v>169</v>
      </c>
      <c r="I1376" t="s">
        <v>166</v>
      </c>
      <c r="J1376">
        <f>VLOOKUP(F1376,[1]!china_towns_second__2[[Column1]:[Y]],3,FALSE)</f>
        <v>30.586071015085899</v>
      </c>
      <c r="K1376">
        <f>VLOOKUP(F1376,[1]!china_towns_second__2[[Column1]:[Y]],2,FALSE)</f>
        <v>112.84595779999999</v>
      </c>
      <c r="L1376" t="s">
        <v>5013</v>
      </c>
      <c r="M1376" t="str">
        <f>VLOOKUP(H1376,CHOOSE({1,2},Table18[Native],Table18[Name]),2,0)</f>
        <v>Tiānmén Shì</v>
      </c>
      <c r="N1376" t="str">
        <f>VLOOKUP(I1376,CHOOSE({1,2},Table18[Native],Table18[Name]),2,0)</f>
        <v>Húbĕi Shĕngzhíxiáxiàn Jíxíngzhèng Qūhuà</v>
      </c>
      <c r="O1376" t="str">
        <f>_xlfn.CONCAT(L1376," (",N1376,")")</f>
        <v>Zhanggang Zhen (Húbĕi Shĕngzhíxiáxiàn Jíxíngzhèng Qūhuà)</v>
      </c>
      <c r="P1376" s="12" t="str">
        <f>IF(COUNTIF(O:O,O1376)&gt;1,_xlfn.CONCAT(L1376," (",M1376,")"),O1376)</f>
        <v>Zhanggang Zhen (Húbĕi Shĕngzhíxiáxiàn Jíxíngzhèng Qūhuà)</v>
      </c>
    </row>
    <row r="1377" spans="1:16" x14ac:dyDescent="0.25">
      <c r="A1377" t="s">
        <v>2603</v>
      </c>
      <c r="B1377" t="str">
        <f>IF(COUNTIF(A:A,A1377)&gt;1,_xlfn.CONCAT(A1377," (",N1377,")"),A1377)</f>
        <v>Zhānggōu Zhèn</v>
      </c>
      <c r="C1377" t="str">
        <f>IF(COUNTIF(B:B,B1377)&gt;1,_xlfn.CONCAT(A1377," (",M1377,")"),B1377)</f>
        <v>Zhānggōu Zhèn</v>
      </c>
      <c r="D1377" t="s">
        <v>2604</v>
      </c>
      <c r="E1377" t="s">
        <v>256</v>
      </c>
      <c r="F1377" t="str">
        <f>_xlfn.CONCAT(D1377,", ",H1377,", ",I1377,", ","湖北省")</f>
        <v>张沟镇, 仙桃市, 湖北省省直辖县级行政区划, 湖北省</v>
      </c>
      <c r="G1377">
        <v>58965</v>
      </c>
      <c r="H1377" t="s">
        <v>170</v>
      </c>
      <c r="I1377" t="s">
        <v>166</v>
      </c>
      <c r="J1377">
        <f>VLOOKUP(F1377,[1]!china_towns_second__2[[Column1]:[Y]],3,FALSE)</f>
        <v>30.255095255872501</v>
      </c>
      <c r="K1377">
        <f>VLOOKUP(F1377,[1]!china_towns_second__2[[Column1]:[Y]],2,FALSE)</f>
        <v>113.3836257</v>
      </c>
      <c r="L1377" t="s">
        <v>5014</v>
      </c>
      <c r="M1377" t="str">
        <f>VLOOKUP(H1377,CHOOSE({1,2},Table18[Native],Table18[Name]),2,0)</f>
        <v>Xiāntáo Shì</v>
      </c>
      <c r="N1377" t="str">
        <f>VLOOKUP(I1377,CHOOSE({1,2},Table18[Native],Table18[Name]),2,0)</f>
        <v>Húbĕi Shĕngzhíxiáxiàn Jíxíngzhèng Qūhuà</v>
      </c>
      <c r="O1377" t="str">
        <f>_xlfn.CONCAT(L1377," (",N1377,")")</f>
        <v>Zhanggou Zhen (Húbĕi Shĕngzhíxiáxiàn Jíxíngzhèng Qūhuà)</v>
      </c>
      <c r="P1377" s="12" t="str">
        <f>IF(COUNTIF(O:O,O1377)&gt;1,_xlfn.CONCAT(L1377," (",M1377,")"),O1377)</f>
        <v>Zhanggou Zhen (Húbĕi Shĕngzhíxiáxiàn Jíxíngzhèng Qūhuà)</v>
      </c>
    </row>
    <row r="1378" spans="1:16" x14ac:dyDescent="0.25">
      <c r="A1378" t="s">
        <v>1092</v>
      </c>
      <c r="B1378" t="str">
        <f>IF(COUNTIF(A:A,A1378)&gt;1,_xlfn.CONCAT(A1378," (",N1378,")"),A1378)</f>
        <v>Zhānghé Zhèn</v>
      </c>
      <c r="C1378" t="str">
        <f>IF(COUNTIF(B:B,B1378)&gt;1,_xlfn.CONCAT(A1378," (",M1378,")"),B1378)</f>
        <v>Zhānghé Zhèn</v>
      </c>
      <c r="D1378" t="s">
        <v>1093</v>
      </c>
      <c r="E1378" t="s">
        <v>256</v>
      </c>
      <c r="F1378" t="str">
        <f>_xlfn.CONCAT(D1378,", ",H1378,", ",I1378,", ","湖北省")</f>
        <v>漳河镇, 东宝区, 荆门市, 湖北省</v>
      </c>
      <c r="G1378">
        <v>34355</v>
      </c>
      <c r="H1378" t="s">
        <v>172</v>
      </c>
      <c r="I1378" t="s">
        <v>171</v>
      </c>
      <c r="J1378">
        <f>VLOOKUP(F1378,[1]!china_towns_second__2[[Column1]:[Y]],3,FALSE)</f>
        <v>30.9912314694384</v>
      </c>
      <c r="K1378">
        <f>VLOOKUP(F1378,[1]!china_towns_second__2[[Column1]:[Y]],2,FALSE)</f>
        <v>112.0458295</v>
      </c>
      <c r="L1378" t="s">
        <v>4229</v>
      </c>
      <c r="M1378" t="str">
        <f>VLOOKUP(H1378,CHOOSE({1,2},Table18[Native],Table18[Name]),2,0)</f>
        <v>Dōngbăo Qū</v>
      </c>
      <c r="N1378" t="str">
        <f>VLOOKUP(I1378,CHOOSE({1,2},Table18[Native],Table18[Name]),2,0)</f>
        <v>Jīngmén Shì</v>
      </c>
      <c r="O1378" t="str">
        <f>_xlfn.CONCAT(L1378," (",N1378,")")</f>
        <v>Zhanghe Zhen (Jīngmén Shì)</v>
      </c>
      <c r="P1378" s="12" t="str">
        <f>IF(COUNTIF(O:O,O1378)&gt;1,_xlfn.CONCAT(L1378," (",M1378,")"),O1378)</f>
        <v>Zhanghe Zhen (Jīngmén Shì)</v>
      </c>
    </row>
    <row r="1379" spans="1:16" x14ac:dyDescent="0.25">
      <c r="A1379" t="s">
        <v>1094</v>
      </c>
      <c r="B1379" t="str">
        <f>IF(COUNTIF(A:A,A1379)&gt;1,_xlfn.CONCAT(A1379," (",N1379,")"),A1379)</f>
        <v>Zhāngjí Zhèn (Jīngmén Shì)</v>
      </c>
      <c r="C1379" t="str">
        <f>IF(COUNTIF(B:B,B1379)&gt;1,_xlfn.CONCAT(A1379," (",M1379,")"),B1379)</f>
        <v>Zhāngjí Zhèn (Jīngmén Shì)</v>
      </c>
      <c r="D1379" t="s">
        <v>1095</v>
      </c>
      <c r="E1379" t="s">
        <v>256</v>
      </c>
      <c r="F1379" t="str">
        <f>_xlfn.CONCAT(D1379,", ",H1379,", ",I1379,", ","湖北省")</f>
        <v>张集镇, 钟祥市, 荆门市, 湖北省</v>
      </c>
      <c r="G1379">
        <v>22034</v>
      </c>
      <c r="H1379" t="s">
        <v>176</v>
      </c>
      <c r="I1379" t="s">
        <v>171</v>
      </c>
      <c r="J1379">
        <f>VLOOKUP(F1379,[1]!china_towns_second__2[[Column1]:[Y]],3,FALSE)</f>
        <v>31.499078329082401</v>
      </c>
      <c r="K1379">
        <f>VLOOKUP(F1379,[1]!china_towns_second__2[[Column1]:[Y]],2,FALSE)</f>
        <v>112.79115609999999</v>
      </c>
      <c r="L1379" t="s">
        <v>4230</v>
      </c>
      <c r="M1379" t="str">
        <f>VLOOKUP(H1379,CHOOSE({1,2},Table18[Native],Table18[Name]),2,0)</f>
        <v>Zhōngxiáng Shì</v>
      </c>
      <c r="N1379" t="str">
        <f>VLOOKUP(I1379,CHOOSE({1,2},Table18[Native],Table18[Name]),2,0)</f>
        <v>Jīngmén Shì</v>
      </c>
      <c r="O1379" t="str">
        <f>_xlfn.CONCAT(L1379," (",N1379,")")</f>
        <v>Zhangji Zhen (Jingmen Shi) (Jīngmén Shì)</v>
      </c>
      <c r="P1379" s="12" t="str">
        <f>IF(COUNTIF(O:O,O1379)&gt;1,_xlfn.CONCAT(L1379," (",M1379,")"),O1379)</f>
        <v>Zhangji Zhen (Jingmen Shi) (Jīngmén Shì)</v>
      </c>
    </row>
    <row r="1380" spans="1:16" x14ac:dyDescent="0.25">
      <c r="A1380" t="s">
        <v>1094</v>
      </c>
      <c r="B1380" t="str">
        <f>IF(COUNTIF(A:A,A1380)&gt;1,_xlfn.CONCAT(A1380," (",N1380,")"),A1380)</f>
        <v>Zhāngjí Zhèn (Xiāngyáng Shì)</v>
      </c>
      <c r="C1380" t="str">
        <f>IF(COUNTIF(B:B,B1380)&gt;1,_xlfn.CONCAT(A1380," (",M1380,")"),B1380)</f>
        <v>Zhāngjí Zhèn (Xiāngyáng Shì)</v>
      </c>
      <c r="D1380" t="s">
        <v>1095</v>
      </c>
      <c r="E1380" t="s">
        <v>256</v>
      </c>
      <c r="F1380" t="str">
        <f>_xlfn.CONCAT(D1380,", ",H1380,", ",I1380,", ","湖北省")</f>
        <v>张集镇, 老河口市, 襄阳市, 湖北省</v>
      </c>
      <c r="G1380">
        <v>41215</v>
      </c>
      <c r="H1380" t="s">
        <v>217</v>
      </c>
      <c r="I1380" t="s">
        <v>213</v>
      </c>
      <c r="J1380">
        <f>VLOOKUP(F1380,[1]!china_towns_second__2[[Column1]:[Y]],3,FALSE)</f>
        <v>32.360608743058002</v>
      </c>
      <c r="K1380">
        <f>VLOOKUP(F1380,[1]!china_towns_second__2[[Column1]:[Y]],2,FALSE)</f>
        <v>111.83796340000001</v>
      </c>
      <c r="L1380" t="s">
        <v>4928</v>
      </c>
      <c r="M1380" t="str">
        <f>VLOOKUP(H1380,CHOOSE({1,2},Table18[Native],Table18[Name]),2,0)</f>
        <v>Lăohékŏu Shì</v>
      </c>
      <c r="N1380" t="str">
        <f>VLOOKUP(I1380,CHOOSE({1,2},Table18[Native],Table18[Name]),2,0)</f>
        <v>Xiāngyáng Shì</v>
      </c>
      <c r="O1380" t="str">
        <f>_xlfn.CONCAT(L1380," (",N1380,")")</f>
        <v>Zhangji Zhen (Xiangyang Shi) (Xiāngyáng Shì)</v>
      </c>
      <c r="P1380" s="12" t="str">
        <f>IF(COUNTIF(O:O,O1380)&gt;1,_xlfn.CONCAT(L1380," (",M1380,")"),O1380)</f>
        <v>Zhangji Zhen (Xiangyang Shi) (Xiāngyáng Shì)</v>
      </c>
    </row>
    <row r="1381" spans="1:16" x14ac:dyDescent="0.25">
      <c r="A1381" t="s">
        <v>809</v>
      </c>
      <c r="B1381" t="str">
        <f>IF(COUNTIF(A:A,A1381)&gt;1,_xlfn.CONCAT(A1381," (",N1381,")"),A1381)</f>
        <v>Zhāngjiāfàn Zhèn</v>
      </c>
      <c r="C1381" t="str">
        <f>IF(COUNTIF(B:B,B1381)&gt;1,_xlfn.CONCAT(A1381," (",M1381,")"),B1381)</f>
        <v>Zhāngjiāfàn Zhèn</v>
      </c>
      <c r="D1381" t="s">
        <v>810</v>
      </c>
      <c r="E1381" t="s">
        <v>256</v>
      </c>
      <c r="F1381" t="str">
        <f>_xlfn.CONCAT(D1381,", ",H1381,", ",I1381,", ","湖北省")</f>
        <v>张家畈镇, 麻城市, 黄冈市, 湖北省</v>
      </c>
      <c r="G1381">
        <v>37066</v>
      </c>
      <c r="H1381" t="s">
        <v>153</v>
      </c>
      <c r="I1381" t="s">
        <v>148</v>
      </c>
      <c r="J1381">
        <f>VLOOKUP(F1381,[1]!china_towns_second__2[[Column1]:[Y]],3,FALSE)</f>
        <v>31.0581845021599</v>
      </c>
      <c r="K1381">
        <f>VLOOKUP(F1381,[1]!china_towns_second__2[[Column1]:[Y]],2,FALSE)</f>
        <v>115.3087195</v>
      </c>
      <c r="L1381" t="s">
        <v>4096</v>
      </c>
      <c r="M1381" t="str">
        <f>VLOOKUP(H1381,CHOOSE({1,2},Table18[Native],Table18[Name]),2,0)</f>
        <v>Máchéng Shì</v>
      </c>
      <c r="N1381" t="str">
        <f>VLOOKUP(I1381,CHOOSE({1,2},Table18[Native],Table18[Name]),2,0)</f>
        <v>Huánggāng Shì</v>
      </c>
      <c r="O1381" t="str">
        <f>_xlfn.CONCAT(L1381," (",N1381,")")</f>
        <v>Zhangjiafan Zhen (Huánggāng Shì)</v>
      </c>
      <c r="P1381" s="12" t="str">
        <f>IF(COUNTIF(O:O,O1381)&gt;1,_xlfn.CONCAT(L1381," (",M1381,")"),O1381)</f>
        <v>Zhangjiafan Zhen (Huánggāng Shì)</v>
      </c>
    </row>
    <row r="1382" spans="1:16" x14ac:dyDescent="0.25">
      <c r="A1382" t="s">
        <v>2429</v>
      </c>
      <c r="B1382" t="str">
        <f>IF(COUNTIF(A:A,A1382)&gt;1,_xlfn.CONCAT(A1382," (",N1382,")"),A1382)</f>
        <v>Zhāngjiājí Zhèn</v>
      </c>
      <c r="C1382" t="str">
        <f>IF(COUNTIF(B:B,B1382)&gt;1,_xlfn.CONCAT(A1382," (",M1382,")"),B1382)</f>
        <v>Zhāngjiājí Zhèn</v>
      </c>
      <c r="D1382" t="s">
        <v>2430</v>
      </c>
      <c r="E1382" t="s">
        <v>256</v>
      </c>
      <c r="F1382" t="str">
        <f>_xlfn.CONCAT(D1382,", ",H1382,", ",I1382,", ","湖北省")</f>
        <v>张家集镇, 襄州区, 襄阳市, 湖北省</v>
      </c>
      <c r="G1382">
        <v>50366</v>
      </c>
      <c r="H1382" t="s">
        <v>220</v>
      </c>
      <c r="I1382" t="s">
        <v>213</v>
      </c>
      <c r="J1382">
        <f>VLOOKUP(F1382,[1]!china_towns_second__2[[Column1]:[Y]],3,FALSE)</f>
        <v>32.103831393408498</v>
      </c>
      <c r="K1382">
        <f>VLOOKUP(F1382,[1]!china_towns_second__2[[Column1]:[Y]],2,FALSE)</f>
        <v>112.4255242</v>
      </c>
      <c r="L1382" t="s">
        <v>4927</v>
      </c>
      <c r="M1382" t="str">
        <f>VLOOKUP(H1382,CHOOSE({1,2},Table18[Native],Table18[Name]),2,0)</f>
        <v>Xiāngzhōu Qū</v>
      </c>
      <c r="N1382" t="str">
        <f>VLOOKUP(I1382,CHOOSE({1,2},Table18[Native],Table18[Name]),2,0)</f>
        <v>Xiāngyáng Shì</v>
      </c>
      <c r="O1382" t="str">
        <f>_xlfn.CONCAT(L1382," (",N1382,")")</f>
        <v>Zhangjiaji Zhen (Xiāngyáng Shì)</v>
      </c>
      <c r="P1382" s="12" t="str">
        <f>IF(COUNTIF(O:O,O1382)&gt;1,_xlfn.CONCAT(L1382," (",M1382,")"),O1382)</f>
        <v>Zhangjiaji Zhen (Xiāngyáng Shì)</v>
      </c>
    </row>
    <row r="1383" spans="1:16" x14ac:dyDescent="0.25">
      <c r="A1383" t="s">
        <v>2063</v>
      </c>
      <c r="B1383" t="str">
        <f>IF(COUNTIF(A:A,A1383)&gt;1,_xlfn.CONCAT(A1383," (",N1383,")"),A1383)</f>
        <v>Zhāngjiāwān Jiēdào</v>
      </c>
      <c r="C1383" t="str">
        <f>IF(COUNTIF(B:B,B1383)&gt;1,_xlfn.CONCAT(A1383," (",M1383,")"),B1383)</f>
        <v>Zhāngjiāwān Jiēdào</v>
      </c>
      <c r="D1383" t="s">
        <v>2064</v>
      </c>
      <c r="E1383" t="s">
        <v>270</v>
      </c>
      <c r="F1383" t="str">
        <f>_xlfn.CONCAT(D1383,", ",H1383,", ",I1383,", ","湖北省")</f>
        <v>张家湾街道, 洪山区, 武汉市, 湖北省</v>
      </c>
      <c r="G1383">
        <v>27028</v>
      </c>
      <c r="H1383" t="s">
        <v>204</v>
      </c>
      <c r="I1383" t="s">
        <v>199</v>
      </c>
      <c r="J1383">
        <f>VLOOKUP(F1383,[1]!china_towns_second__2[[Column1]:[Y]],3,FALSE)</f>
        <v>30.483467192869099</v>
      </c>
      <c r="K1383">
        <f>VLOOKUP(F1383,[1]!china_towns_second__2[[Column1]:[Y]],2,FALSE)</f>
        <v>114.2780741</v>
      </c>
      <c r="L1383" t="s">
        <v>4729</v>
      </c>
      <c r="M1383" t="str">
        <f>VLOOKUP(H1383,CHOOSE({1,2},Table18[Native],Table18[Name]),2,0)</f>
        <v>Hóngshān Qū</v>
      </c>
      <c r="N1383" t="str">
        <f>VLOOKUP(I1383,CHOOSE({1,2},Table18[Native],Table18[Name]),2,0)</f>
        <v>Wŭhàn Shì</v>
      </c>
      <c r="O1383" t="str">
        <f>_xlfn.CONCAT(L1383," (",N1383,")")</f>
        <v>Zhangjiawan Jiedao (Wŭhàn Shì)</v>
      </c>
      <c r="P1383" s="12" t="str">
        <f>IF(COUNTIF(O:O,O1383)&gt;1,_xlfn.CONCAT(L1383," (",M1383,")"),O1383)</f>
        <v>Zhangjiawan Jiedao (Wŭhàn Shì)</v>
      </c>
    </row>
    <row r="1384" spans="1:16" x14ac:dyDescent="0.25">
      <c r="A1384" t="s">
        <v>2605</v>
      </c>
      <c r="B1384" t="str">
        <f>IF(COUNTIF(A:A,A1384)&gt;1,_xlfn.CONCAT(A1384," (",N1384,")"),A1384)</f>
        <v>Zhāngjīn Zhèn</v>
      </c>
      <c r="C1384" t="str">
        <f>IF(COUNTIF(B:B,B1384)&gt;1,_xlfn.CONCAT(A1384," (",M1384,")"),B1384)</f>
        <v>Zhāngjīn Zhèn</v>
      </c>
      <c r="D1384" t="s">
        <v>2606</v>
      </c>
      <c r="E1384" t="s">
        <v>256</v>
      </c>
      <c r="F1384" t="str">
        <f>_xlfn.CONCAT(D1384,", ",H1384,", ",I1384,", ","湖北省")</f>
        <v>张金镇, 潜江市, 湖北省省直辖县级行政区划, 湖北省</v>
      </c>
      <c r="G1384">
        <v>58560</v>
      </c>
      <c r="H1384" t="s">
        <v>167</v>
      </c>
      <c r="I1384" t="s">
        <v>166</v>
      </c>
      <c r="J1384">
        <f>VLOOKUP(F1384,[1]!china_towns_second__2[[Column1]:[Y]],3,FALSE)</f>
        <v>30.174669608770898</v>
      </c>
      <c r="K1384">
        <f>VLOOKUP(F1384,[1]!china_towns_second__2[[Column1]:[Y]],2,FALSE)</f>
        <v>112.6331813</v>
      </c>
      <c r="L1384" t="s">
        <v>5015</v>
      </c>
      <c r="M1384" t="str">
        <f>VLOOKUP(H1384,CHOOSE({1,2},Table18[Native],Table18[Name]),2,0)</f>
        <v>Qiánjiāng Shì</v>
      </c>
      <c r="N1384" t="str">
        <f>VLOOKUP(I1384,CHOOSE({1,2},Table18[Native],Table18[Name]),2,0)</f>
        <v>Húbĕi Shĕngzhíxiáxiàn Jíxíngzhèng Qūhuà</v>
      </c>
      <c r="O1384" t="str">
        <f>_xlfn.CONCAT(L1384," (",N1384,")")</f>
        <v>Zhangjin Zhen (Húbĕi Shĕngzhíxiáxiàn Jíxíngzhèng Qūhuà)</v>
      </c>
      <c r="P1384" s="12" t="str">
        <f>IF(COUNTIF(O:O,O1384)&gt;1,_xlfn.CONCAT(L1384," (",M1384,")"),O1384)</f>
        <v>Zhangjin Zhen (Húbĕi Shĕngzhíxiáxiàn Jíxíngzhèng Qūhuà)</v>
      </c>
    </row>
    <row r="1385" spans="1:16" x14ac:dyDescent="0.25">
      <c r="A1385" t="s">
        <v>1334</v>
      </c>
      <c r="B1385" t="str">
        <f>IF(COUNTIF(A:A,A1385)&gt;1,_xlfn.CONCAT(A1385," (",N1385,")"),A1385)</f>
        <v>Zhāngtiánsì Xiāng</v>
      </c>
      <c r="C1385" t="str">
        <f>IF(COUNTIF(B:B,B1385)&gt;1,_xlfn.CONCAT(A1385," (",M1385,")"),B1385)</f>
        <v>Zhāngtiánsì Xiāng</v>
      </c>
      <c r="D1385" t="s">
        <v>1335</v>
      </c>
      <c r="E1385" t="s">
        <v>285</v>
      </c>
      <c r="F1385" t="str">
        <f>_xlfn.CONCAT(D1385,", ",H1385,", ",I1385,", ","湖北省")</f>
        <v>章田寺乡, 公安县, 荆州市, 湖北省</v>
      </c>
      <c r="G1385">
        <v>40540</v>
      </c>
      <c r="H1385" t="s">
        <v>178</v>
      </c>
      <c r="I1385" t="s">
        <v>177</v>
      </c>
      <c r="J1385" t="e">
        <f>VLOOKUP(F1385,[1]!china_towns_second__2[[Column1]:[Y]],3,FALSE)</f>
        <v>#N/A</v>
      </c>
      <c r="K1385" t="e">
        <f>VLOOKUP(F1385,[1]!china_towns_second__2[[Column1]:[Y]],2,FALSE)</f>
        <v>#N/A</v>
      </c>
      <c r="L1385" t="s">
        <v>4351</v>
      </c>
      <c r="M1385" t="str">
        <f>VLOOKUP(H1385,CHOOSE({1,2},Table18[Native],Table18[Name]),2,0)</f>
        <v>Gōng'ān Xiàn</v>
      </c>
      <c r="N1385" t="str">
        <f>VLOOKUP(I1385,CHOOSE({1,2},Table18[Native],Table18[Name]),2,0)</f>
        <v>Jīngzhōu Shì</v>
      </c>
      <c r="O1385" t="str">
        <f>_xlfn.CONCAT(L1385," (",N1385,")")</f>
        <v>Zhangtiansi Xiang (Jīngzhōu Shì)</v>
      </c>
      <c r="P1385" s="12" t="str">
        <f>IF(COUNTIF(O:O,O1385)&gt;1,_xlfn.CONCAT(L1385," (",M1385,")"),O1385)</f>
        <v>Zhangtiansi Xiang (Jīngzhōu Shì)</v>
      </c>
    </row>
    <row r="1386" spans="1:16" x14ac:dyDescent="0.25">
      <c r="A1386" t="s">
        <v>2065</v>
      </c>
      <c r="B1386" t="str">
        <f>IF(COUNTIF(A:A,A1386)&gt;1,_xlfn.CONCAT(A1386," (",N1386,")"),A1386)</f>
        <v>Zhāngwān Jiēdào (Wŭhàn Shì)</v>
      </c>
      <c r="C1386" t="str">
        <f>IF(COUNTIF(B:B,B1386)&gt;1,_xlfn.CONCAT(A1386," (",M1386,")"),B1386)</f>
        <v>Zhāngwān Jiēdào (Wŭhàn Shì)</v>
      </c>
      <c r="D1386" t="s">
        <v>2066</v>
      </c>
      <c r="E1386" t="s">
        <v>270</v>
      </c>
      <c r="F1386" t="str">
        <f>_xlfn.CONCAT(D1386,", ",H1386,", ",I1386,", ","湖北省")</f>
        <v>张湾街道, 蔡甸区, 武汉市, 湖北省</v>
      </c>
      <c r="G1386">
        <v>28674</v>
      </c>
      <c r="H1386" t="s">
        <v>200</v>
      </c>
      <c r="I1386" t="s">
        <v>199</v>
      </c>
      <c r="J1386">
        <f>VLOOKUP(F1386,[1]!china_towns_second__2[[Column1]:[Y]],3,FALSE)</f>
        <v>30.610749187576101</v>
      </c>
      <c r="K1386">
        <f>VLOOKUP(F1386,[1]!china_towns_second__2[[Column1]:[Y]],2,FALSE)</f>
        <v>113.97398219999999</v>
      </c>
      <c r="L1386" t="s">
        <v>4730</v>
      </c>
      <c r="M1386" t="str">
        <f>VLOOKUP(H1386,CHOOSE({1,2},Table18[Native],Table18[Name]),2,0)</f>
        <v>Càidiàn Qū</v>
      </c>
      <c r="N1386" t="str">
        <f>VLOOKUP(I1386,CHOOSE({1,2},Table18[Native],Table18[Name]),2,0)</f>
        <v>Wŭhàn Shì</v>
      </c>
      <c r="O1386" t="str">
        <f>_xlfn.CONCAT(L1386," (",N1386,")")</f>
        <v>Zhangwan Jiedao (Wuhan Shi) (Wŭhàn Shì)</v>
      </c>
      <c r="P1386" s="12" t="str">
        <f>IF(COUNTIF(O:O,O1386)&gt;1,_xlfn.CONCAT(L1386," (",M1386,")"),O1386)</f>
        <v>Zhangwan Jiedao (Wuhan Shi) (Wŭhàn Shì)</v>
      </c>
    </row>
    <row r="1387" spans="1:16" x14ac:dyDescent="0.25">
      <c r="A1387" t="s">
        <v>2065</v>
      </c>
      <c r="B1387" t="str">
        <f>IF(COUNTIF(A:A,A1387)&gt;1,_xlfn.CONCAT(A1387," (",N1387,")"),A1387)</f>
        <v>Zhāngwān Jiēdào (Xiāngyáng Shì)</v>
      </c>
      <c r="C1387" t="str">
        <f>IF(COUNTIF(B:B,B1387)&gt;1,_xlfn.CONCAT(A1387," (",M1387,")"),B1387)</f>
        <v>Zhāngwān Jiēdào (Xiāngyáng Shì)</v>
      </c>
      <c r="D1387" t="s">
        <v>2066</v>
      </c>
      <c r="E1387" t="s">
        <v>270</v>
      </c>
      <c r="F1387" t="str">
        <f>_xlfn.CONCAT(D1387,", ",H1387,", ",I1387,", ","湖北省")</f>
        <v>张湾街道, 襄州区, 襄阳市, 湖北省</v>
      </c>
      <c r="G1387">
        <v>156631</v>
      </c>
      <c r="H1387" t="s">
        <v>220</v>
      </c>
      <c r="I1387" t="s">
        <v>213</v>
      </c>
      <c r="J1387">
        <f>VLOOKUP(F1387,[1]!china_towns_second__2[[Column1]:[Y]],3,FALSE)</f>
        <v>32.099577346180503</v>
      </c>
      <c r="K1387">
        <f>VLOOKUP(F1387,[1]!china_towns_second__2[[Column1]:[Y]],2,FALSE)</f>
        <v>112.2135141</v>
      </c>
      <c r="L1387" t="s">
        <v>4929</v>
      </c>
      <c r="M1387" t="str">
        <f>VLOOKUP(H1387,CHOOSE({1,2},Table18[Native],Table18[Name]),2,0)</f>
        <v>Xiāngzhōu Qū</v>
      </c>
      <c r="N1387" t="str">
        <f>VLOOKUP(I1387,CHOOSE({1,2},Table18[Native],Table18[Name]),2,0)</f>
        <v>Xiāngyáng Shì</v>
      </c>
      <c r="O1387" t="str">
        <f>_xlfn.CONCAT(L1387," (",N1387,")")</f>
        <v>Zhangwan Jiedao (Xiangyang Shi) (Xiāngyáng Shì)</v>
      </c>
      <c r="P1387" s="12" t="str">
        <f>IF(COUNTIF(O:O,O1387)&gt;1,_xlfn.CONCAT(L1387," (",M1387,")"),O1387)</f>
        <v>Zhangwan Jiedao (Xiangyang Shi) (Xiāngyáng Shì)</v>
      </c>
    </row>
    <row r="1388" spans="1:16" x14ac:dyDescent="0.25">
      <c r="A1388" t="s">
        <v>1336</v>
      </c>
      <c r="B1388" t="str">
        <f>IF(COUNTIF(A:A,A1388)&gt;1,_xlfn.CONCAT(A1388," (",N1388,")"),A1388)</f>
        <v>Zhāngzhuāngpū Zhèn</v>
      </c>
      <c r="C1388" t="str">
        <f>IF(COUNTIF(B:B,B1388)&gt;1,_xlfn.CONCAT(A1388," (",M1388,")"),B1388)</f>
        <v>Zhāngzhuāngpū Zhèn</v>
      </c>
      <c r="D1388" t="s">
        <v>1337</v>
      </c>
      <c r="E1388" t="s">
        <v>256</v>
      </c>
      <c r="F1388" t="str">
        <f>_xlfn.CONCAT(D1388,", ",H1388,", ",I1388,", ","湖北省")</f>
        <v>章庄铺镇, 公安县, 荆州市, 湖北省</v>
      </c>
      <c r="G1388">
        <v>57236</v>
      </c>
      <c r="H1388" t="s">
        <v>178</v>
      </c>
      <c r="I1388" t="s">
        <v>177</v>
      </c>
      <c r="J1388">
        <f>VLOOKUP(F1388,[1]!china_towns_second__2[[Column1]:[Y]],3,FALSE)</f>
        <v>29.869847765188201</v>
      </c>
      <c r="K1388">
        <f>VLOOKUP(F1388,[1]!china_towns_second__2[[Column1]:[Y]],2,FALSE)</f>
        <v>111.94436779999999</v>
      </c>
      <c r="L1388" t="s">
        <v>4352</v>
      </c>
      <c r="M1388" t="str">
        <f>VLOOKUP(H1388,CHOOSE({1,2},Table18[Native],Table18[Name]),2,0)</f>
        <v>Gōng'ān Xiàn</v>
      </c>
      <c r="N1388" t="str">
        <f>VLOOKUP(I1388,CHOOSE({1,2},Table18[Native],Table18[Name]),2,0)</f>
        <v>Jīngzhōu Shì</v>
      </c>
      <c r="O1388" t="str">
        <f>_xlfn.CONCAT(L1388," (",N1388,")")</f>
        <v>Zhangzhuangpu Zhen (Jīngzhōu Shì)</v>
      </c>
      <c r="P1388" s="12" t="str">
        <f>IF(COUNTIF(O:O,O1388)&gt;1,_xlfn.CONCAT(L1388," (",M1388,")"),O1388)</f>
        <v>Zhangzhuangpu Zhen (Jīngzhōu Shì)</v>
      </c>
    </row>
    <row r="1389" spans="1:16" x14ac:dyDescent="0.25">
      <c r="A1389" t="s">
        <v>3064</v>
      </c>
      <c r="B1389" t="str">
        <f>IF(COUNTIF(A:A,A1389)&gt;1,_xlfn.CONCAT(A1389," (",N1389,")"),A1389)</f>
        <v>Zhāojūn Zhèn</v>
      </c>
      <c r="C1389" t="str">
        <f>IF(COUNTIF(B:B,B1389)&gt;1,_xlfn.CONCAT(A1389," (",M1389,")"),B1389)</f>
        <v>Zhāojūn Zhèn</v>
      </c>
      <c r="D1389" t="s">
        <v>3065</v>
      </c>
      <c r="E1389" t="s">
        <v>256</v>
      </c>
      <c r="F1389" t="str">
        <f>_xlfn.CONCAT(D1389,", ",H1389,", ",I1389,", ","湖北省")</f>
        <v>昭君镇, 兴山县, 宜昌市, 湖北省</v>
      </c>
      <c r="G1389">
        <v>22809</v>
      </c>
      <c r="H1389" t="s">
        <v>246</v>
      </c>
      <c r="I1389" t="s">
        <v>238</v>
      </c>
      <c r="J1389">
        <f>VLOOKUP(F1389,[1]!china_towns_second__2[[Column1]:[Y]],3,FALSE)</f>
        <v>31.236794174579199</v>
      </c>
      <c r="K1389">
        <f>VLOOKUP(F1389,[1]!china_towns_second__2[[Column1]:[Y]],2,FALSE)</f>
        <v>110.71918119999999</v>
      </c>
      <c r="L1389" t="s">
        <v>5254</v>
      </c>
      <c r="M1389" t="str">
        <f>VLOOKUP(H1389,CHOOSE({1,2},Table18[Native],Table18[Name]),2,0)</f>
        <v>Xīngshān Xiàn</v>
      </c>
      <c r="N1389" t="str">
        <f>VLOOKUP(I1389,CHOOSE({1,2},Table18[Native],Table18[Name]),2,0)</f>
        <v>Yíchāng Shì</v>
      </c>
      <c r="O1389" t="str">
        <f>_xlfn.CONCAT(L1389," (",N1389,")")</f>
        <v>Zhaojun Zhen (Yíchāng Shì)</v>
      </c>
      <c r="P1389" s="12" t="str">
        <f>IF(COUNTIF(O:O,O1389)&gt;1,_xlfn.CONCAT(L1389," (",M1389,")"),O1389)</f>
        <v>Zhaojun Zhen (Yíchāng Shì)</v>
      </c>
    </row>
    <row r="1390" spans="1:16" x14ac:dyDescent="0.25">
      <c r="A1390" t="s">
        <v>2247</v>
      </c>
      <c r="B1390" t="str">
        <f>IF(COUNTIF(A:A,A1390)&gt;1,_xlfn.CONCAT(A1390," (",N1390,")"),A1390)</f>
        <v>Zhàolĭqiáo Zhèn</v>
      </c>
      <c r="C1390" t="str">
        <f>IF(COUNTIF(B:B,B1390)&gt;1,_xlfn.CONCAT(A1390," (",M1390,")"),B1390)</f>
        <v>Zhàolĭqiáo Zhèn</v>
      </c>
      <c r="D1390" t="s">
        <v>2248</v>
      </c>
      <c r="E1390" t="s">
        <v>256</v>
      </c>
      <c r="F1390" t="str">
        <f>_xlfn.CONCAT(D1390,", ",H1390,", ",I1390,", ","湖北省")</f>
        <v>赵李桥镇, 赤壁市, 咸宁市, 湖北省</v>
      </c>
      <c r="G1390">
        <v>22793</v>
      </c>
      <c r="H1390" t="s">
        <v>224</v>
      </c>
      <c r="I1390" t="s">
        <v>223</v>
      </c>
      <c r="J1390">
        <f>VLOOKUP(F1390,[1]!china_towns_second__2[[Column1]:[Y]],3,FALSE)</f>
        <v>29.535575371538499</v>
      </c>
      <c r="K1390">
        <f>VLOOKUP(F1390,[1]!china_towns_second__2[[Column1]:[Y]],2,FALSE)</f>
        <v>113.7312778</v>
      </c>
      <c r="L1390" t="s">
        <v>4826</v>
      </c>
      <c r="M1390" t="str">
        <f>VLOOKUP(H1390,CHOOSE({1,2},Table18[Native],Table18[Name]),2,0)</f>
        <v>Chìbì Shì</v>
      </c>
      <c r="N1390" t="str">
        <f>VLOOKUP(I1390,CHOOSE({1,2},Table18[Native],Table18[Name]),2,0)</f>
        <v>Xiánníng Shì</v>
      </c>
      <c r="O1390" t="str">
        <f>_xlfn.CONCAT(L1390," (",N1390,")")</f>
        <v>Zhaoliqiao Zhen (Xiánníng Shì)</v>
      </c>
      <c r="P1390" s="12" t="str">
        <f>IF(COUNTIF(O:O,O1390)&gt;1,_xlfn.CONCAT(L1390," (",M1390,")"),O1390)</f>
        <v>Zhaoliqiao Zhen (Xiánníng Shì)</v>
      </c>
    </row>
    <row r="1391" spans="1:16" x14ac:dyDescent="0.25">
      <c r="A1391" t="s">
        <v>2841</v>
      </c>
      <c r="B1391" t="str">
        <f>IF(COUNTIF(A:A,A1391)&gt;1,_xlfn.CONCAT(A1391," (",N1391,")"),A1391)</f>
        <v>Zhàopéng Zhèn</v>
      </c>
      <c r="C1391" t="str">
        <f>IF(COUNTIF(B:B,B1391)&gt;1,_xlfn.CONCAT(A1391," (",M1391,")"),B1391)</f>
        <v>Zhàopéng Zhèn</v>
      </c>
      <c r="D1391" t="s">
        <v>2842</v>
      </c>
      <c r="E1391" t="s">
        <v>256</v>
      </c>
      <c r="F1391" t="str">
        <f>_xlfn.CONCAT(D1391,", ",H1391,", ",I1391,", ","湖北省")</f>
        <v>赵棚镇, 安陆市, 孝感市, 湖北省</v>
      </c>
      <c r="G1391">
        <v>29411</v>
      </c>
      <c r="H1391" t="s">
        <v>231</v>
      </c>
      <c r="I1391" t="s">
        <v>230</v>
      </c>
      <c r="J1391">
        <f>VLOOKUP(F1391,[1]!china_towns_second__2[[Column1]:[Y]],3,FALSE)</f>
        <v>31.392663608748201</v>
      </c>
      <c r="K1391">
        <f>VLOOKUP(F1391,[1]!china_towns_second__2[[Column1]:[Y]],2,FALSE)</f>
        <v>113.8464104</v>
      </c>
      <c r="L1391" t="s">
        <v>5141</v>
      </c>
      <c r="M1391" t="str">
        <f>VLOOKUP(H1391,CHOOSE({1,2},Table18[Native],Table18[Name]),2,0)</f>
        <v>Ānlù Shì</v>
      </c>
      <c r="N1391" t="str">
        <f>VLOOKUP(I1391,CHOOSE({1,2},Table18[Native],Table18[Name]),2,0)</f>
        <v>Xiàogăn Shì</v>
      </c>
      <c r="O1391" t="str">
        <f>_xlfn.CONCAT(L1391," (",N1391,")")</f>
        <v>Zhaopeng Zhen (Xiàogăn Shì)</v>
      </c>
      <c r="P1391" s="12" t="str">
        <f>IF(COUNTIF(O:O,O1391)&gt;1,_xlfn.CONCAT(L1391," (",M1391,")"),O1391)</f>
        <v>Zhaopeng Zhen (Xiàogăn Shì)</v>
      </c>
    </row>
    <row r="1392" spans="1:16" x14ac:dyDescent="0.25">
      <c r="A1392" t="s">
        <v>308</v>
      </c>
      <c r="B1392" t="str">
        <f>IF(COUNTIF(A:A,A1392)&gt;1,_xlfn.CONCAT(A1392," (",N1392,")"),A1392)</f>
        <v>Zhăoshān Zhèn</v>
      </c>
      <c r="C1392" t="str">
        <f>IF(COUNTIF(B:B,B1392)&gt;1,_xlfn.CONCAT(A1392," (",M1392,")"),B1392)</f>
        <v>Zhăoshān Zhèn</v>
      </c>
      <c r="D1392" t="s">
        <v>309</v>
      </c>
      <c r="E1392" t="s">
        <v>256</v>
      </c>
      <c r="F1392" t="str">
        <f>_xlfn.CONCAT(D1392,", ",H1392,", ",I1392,", ","湖北省")</f>
        <v>沼山镇, 梁子湖区, 鄂州市, 湖北省</v>
      </c>
      <c r="G1392">
        <v>33855</v>
      </c>
      <c r="H1392" t="s">
        <v>147</v>
      </c>
      <c r="I1392" t="s">
        <v>144</v>
      </c>
      <c r="J1392">
        <f>VLOOKUP(F1392,[1]!china_towns_second__2[[Column1]:[Y]],3,FALSE)</f>
        <v>30.167047694467399</v>
      </c>
      <c r="K1392">
        <f>VLOOKUP(F1392,[1]!china_towns_second__2[[Column1]:[Y]],2,FALSE)</f>
        <v>114.6511225</v>
      </c>
      <c r="L1392" t="s">
        <v>3845</v>
      </c>
      <c r="M1392" t="str">
        <f>VLOOKUP(H1392,CHOOSE({1,2},Table18[Native],Table18[Name]),2,0)</f>
        <v>Liángzihú Qū</v>
      </c>
      <c r="N1392" t="str">
        <f>VLOOKUP(I1392,CHOOSE({1,2},Table18[Native],Table18[Name]),2,0)</f>
        <v>Èzhōu Shì</v>
      </c>
      <c r="O1392" t="str">
        <f>_xlfn.CONCAT(L1392," (",N1392,")")</f>
        <v>Zhaoshan Zhen (Èzhōu Shì)</v>
      </c>
      <c r="P1392" s="12" t="str">
        <f>IF(COUNTIF(O:O,O1392)&gt;1,_xlfn.CONCAT(L1392," (",M1392,")"),O1392)</f>
        <v>Zhaoshan Zhen (Èzhōu Shì)</v>
      </c>
    </row>
    <row r="1393" spans="1:16" x14ac:dyDescent="0.25">
      <c r="A1393" t="s">
        <v>2431</v>
      </c>
      <c r="B1393" t="str">
        <f>IF(COUNTIF(A:A,A1393)&gt;1,_xlfn.CONCAT(A1393," (",N1393,")"),A1393)</f>
        <v>Zhàowān Xiāng</v>
      </c>
      <c r="C1393" t="str">
        <f>IF(COUNTIF(B:B,B1393)&gt;1,_xlfn.CONCAT(A1393," (",M1393,")"),B1393)</f>
        <v>Zhàowān Xiāng</v>
      </c>
      <c r="D1393" t="s">
        <v>2432</v>
      </c>
      <c r="E1393" t="s">
        <v>285</v>
      </c>
      <c r="F1393" t="str">
        <f>_xlfn.CONCAT(D1393,", ",H1393,", ",I1393,", ","湖北省")</f>
        <v>赵湾乡, 谷城县, 襄阳市, 湖北省</v>
      </c>
      <c r="G1393">
        <v>9567</v>
      </c>
      <c r="H1393" t="s">
        <v>216</v>
      </c>
      <c r="I1393" t="s">
        <v>213</v>
      </c>
      <c r="J1393" t="e">
        <f>VLOOKUP(F1393,[1]!china_towns_second__2[[Column1]:[Y]],3,FALSE)</f>
        <v>#N/A</v>
      </c>
      <c r="K1393" t="e">
        <f>VLOOKUP(F1393,[1]!china_towns_second__2[[Column1]:[Y]],2,FALSE)</f>
        <v>#N/A</v>
      </c>
      <c r="L1393" t="s">
        <v>4930</v>
      </c>
      <c r="M1393" t="str">
        <f>VLOOKUP(H1393,CHOOSE({1,2},Table18[Native],Table18[Name]),2,0)</f>
        <v>Gŭchéng Xiàn</v>
      </c>
      <c r="N1393" t="str">
        <f>VLOOKUP(I1393,CHOOSE({1,2},Table18[Native],Table18[Name]),2,0)</f>
        <v>Xiāngyáng Shì</v>
      </c>
      <c r="O1393" t="str">
        <f>_xlfn.CONCAT(L1393," (",N1393,")")</f>
        <v>Zhaowan Xiang (Xiāngyáng Shì)</v>
      </c>
      <c r="P1393" s="12" t="str">
        <f>IF(COUNTIF(O:O,O1393)&gt;1,_xlfn.CONCAT(L1393," (",M1393,")"),O1393)</f>
        <v>Zhaowan Xiang (Xiāngyáng Shì)</v>
      </c>
    </row>
    <row r="1394" spans="1:16" x14ac:dyDescent="0.25">
      <c r="A1394" t="s">
        <v>2607</v>
      </c>
      <c r="B1394" t="str">
        <f>IF(COUNTIF(A:A,A1394)&gt;1,_xlfn.CONCAT(A1394," (",N1394,")"),A1394)</f>
        <v>Zhàoxīhuàn Línchăng</v>
      </c>
      <c r="C1394" t="str">
        <f>IF(COUNTIF(B:B,B1394)&gt;1,_xlfn.CONCAT(A1394," (",M1394,")"),B1394)</f>
        <v>Zhàoxīhuàn Línchăng</v>
      </c>
      <c r="D1394" t="s">
        <v>2608</v>
      </c>
      <c r="E1394" t="s">
        <v>267</v>
      </c>
      <c r="F1394" t="str">
        <f>_xlfn.CONCAT(D1394,", ",H1394,", ",I1394,", ","湖北省")</f>
        <v>赵西垸林场, 仙桃市, 湖北省省直辖县级行政区划, 湖北省</v>
      </c>
      <c r="G1394">
        <v>429</v>
      </c>
      <c r="H1394" t="s">
        <v>170</v>
      </c>
      <c r="I1394" t="s">
        <v>166</v>
      </c>
      <c r="J1394">
        <f>VLOOKUP(F1394,[1]!china_towns_second__2[[Column1]:[Y]],3,FALSE)</f>
        <v>30.303218811349101</v>
      </c>
      <c r="K1394">
        <f>VLOOKUP(F1394,[1]!china_towns_second__2[[Column1]:[Y]],2,FALSE)</f>
        <v>113.0122703</v>
      </c>
      <c r="L1394" t="s">
        <v>5016</v>
      </c>
      <c r="M1394" t="str">
        <f>VLOOKUP(H1394,CHOOSE({1,2},Table18[Native],Table18[Name]),2,0)</f>
        <v>Xiāntáo Shì</v>
      </c>
      <c r="N1394" t="str">
        <f>VLOOKUP(I1394,CHOOSE({1,2},Table18[Native],Table18[Name]),2,0)</f>
        <v>Húbĕi Shĕngzhíxiáxiàn Jíxíngzhèng Qūhuà</v>
      </c>
      <c r="O1394" t="str">
        <f>_xlfn.CONCAT(L1394," (",N1394,")")</f>
        <v>Zhaoxihuan Linchang (Húbĕi Shĕngzhíxiáxiàn Jíxíngzhèng Qūhuà)</v>
      </c>
      <c r="P1394" s="12" t="str">
        <f>IF(COUNTIF(O:O,O1394)&gt;1,_xlfn.CONCAT(L1394," (",M1394,")"),O1394)</f>
        <v>Zhaoxihuan Linchang (Húbĕi Shĕngzhíxiáxiàn Jíxíngzhèng Qūhuà)</v>
      </c>
    </row>
    <row r="1395" spans="1:16" x14ac:dyDescent="0.25">
      <c r="A1395" t="s">
        <v>1338</v>
      </c>
      <c r="B1395" t="str">
        <f>IF(COUNTIF(A:A,A1395)&gt;1,_xlfn.CONCAT(A1395," (",N1395,")"),A1395)</f>
        <v>Zhèmù Xiāng</v>
      </c>
      <c r="C1395" t="str">
        <f>IF(COUNTIF(B:B,B1395)&gt;1,_xlfn.CONCAT(A1395," (",M1395,")"),B1395)</f>
        <v>Zhèmù Xiāng</v>
      </c>
      <c r="D1395" t="s">
        <v>1339</v>
      </c>
      <c r="E1395" t="s">
        <v>285</v>
      </c>
      <c r="F1395" t="str">
        <f>_xlfn.CONCAT(D1395,", ",H1395,", ",I1395,", ","湖北省")</f>
        <v>柘木乡, 监利市, 荆州市, 湖北省</v>
      </c>
      <c r="G1395">
        <v>59068</v>
      </c>
      <c r="H1395" t="s">
        <v>181</v>
      </c>
      <c r="I1395" t="s">
        <v>177</v>
      </c>
      <c r="J1395" t="e">
        <f>VLOOKUP(F1395,[1]!china_towns_second__2[[Column1]:[Y]],3,FALSE)</f>
        <v>#N/A</v>
      </c>
      <c r="K1395" t="e">
        <f>VLOOKUP(F1395,[1]!china_towns_second__2[[Column1]:[Y]],2,FALSE)</f>
        <v>#N/A</v>
      </c>
      <c r="L1395" t="s">
        <v>4353</v>
      </c>
      <c r="M1395" t="str">
        <f>VLOOKUP(H1395,CHOOSE({1,2},Table18[Native],Table18[Name]),2,0)</f>
        <v>Jiānlì Shì</v>
      </c>
      <c r="N1395" t="str">
        <f>VLOOKUP(I1395,CHOOSE({1,2},Table18[Native],Table18[Name]),2,0)</f>
        <v>Jīngzhōu Shì</v>
      </c>
      <c r="O1395" t="str">
        <f>_xlfn.CONCAT(L1395," (",N1395,")")</f>
        <v>Zhemu Xiang (Jīngzhōu Shì)</v>
      </c>
      <c r="P1395" s="12" t="str">
        <f>IF(COUNTIF(O:O,O1395)&gt;1,_xlfn.CONCAT(L1395," (",M1395,")"),O1395)</f>
        <v>Zhemu Xiang (Jīngzhōu Shì)</v>
      </c>
    </row>
    <row r="1396" spans="1:16" x14ac:dyDescent="0.25">
      <c r="A1396" t="s">
        <v>2609</v>
      </c>
      <c r="B1396" t="str">
        <f>IF(COUNTIF(A:A,A1396)&gt;1,_xlfn.CONCAT(A1396," (",N1396,")"),A1396)</f>
        <v>Zhèngchăng Zhèn</v>
      </c>
      <c r="C1396" t="str">
        <f>IF(COUNTIF(B:B,B1396)&gt;1,_xlfn.CONCAT(A1396," (",M1396,")"),B1396)</f>
        <v>Zhèngchăng Zhèn</v>
      </c>
      <c r="D1396" t="s">
        <v>2610</v>
      </c>
      <c r="E1396" t="s">
        <v>256</v>
      </c>
      <c r="F1396" t="str">
        <f>_xlfn.CONCAT(D1396,", ",H1396,", ",I1396,", ","湖北省")</f>
        <v>郑场镇, 仙桃市, 湖北省省直辖县级行政区划, 湖北省</v>
      </c>
      <c r="G1396">
        <v>45198</v>
      </c>
      <c r="H1396" t="s">
        <v>170</v>
      </c>
      <c r="I1396" t="s">
        <v>166</v>
      </c>
      <c r="J1396">
        <f>VLOOKUP(F1396,[1]!china_towns_second__2[[Column1]:[Y]],3,FALSE)</f>
        <v>30.480906595386401</v>
      </c>
      <c r="K1396">
        <f>VLOOKUP(F1396,[1]!china_towns_second__2[[Column1]:[Y]],2,FALSE)</f>
        <v>113.012218</v>
      </c>
      <c r="L1396" t="s">
        <v>5017</v>
      </c>
      <c r="M1396" t="str">
        <f>VLOOKUP(H1396,CHOOSE({1,2},Table18[Native],Table18[Name]),2,0)</f>
        <v>Xiāntáo Shì</v>
      </c>
      <c r="N1396" t="str">
        <f>VLOOKUP(I1396,CHOOSE({1,2},Table18[Native],Table18[Name]),2,0)</f>
        <v>Húbĕi Shĕngzhíxiáxiàn Jíxíngzhèng Qūhuà</v>
      </c>
      <c r="O1396" t="str">
        <f>_xlfn.CONCAT(L1396," (",N1396,")")</f>
        <v>Zhengchang Zhen (Húbĕi Shĕngzhíxiáxiàn Jíxíngzhèng Qūhuà)</v>
      </c>
      <c r="P1396" s="12" t="str">
        <f>IF(COUNTIF(O:O,O1396)&gt;1,_xlfn.CONCAT(L1396," (",M1396,")"),O1396)</f>
        <v>Zhengchang Zhen (Húbĕi Shĕngzhíxiáxiàn Jíxíngzhèng Qūhuà)</v>
      </c>
    </row>
    <row r="1397" spans="1:16" x14ac:dyDescent="0.25">
      <c r="A1397" t="s">
        <v>2067</v>
      </c>
      <c r="B1397" t="str">
        <f>IF(COUNTIF(A:A,A1397)&gt;1,_xlfn.CONCAT(A1397," (",N1397,")"),A1397)</f>
        <v>Zhèngdiàn Jiēdào</v>
      </c>
      <c r="C1397" t="str">
        <f>IF(COUNTIF(B:B,B1397)&gt;1,_xlfn.CONCAT(A1397," (",M1397,")"),B1397)</f>
        <v>Zhèngdiàn Jiēdào</v>
      </c>
      <c r="D1397" t="s">
        <v>2068</v>
      </c>
      <c r="E1397" t="s">
        <v>270</v>
      </c>
      <c r="F1397" t="str">
        <f>_xlfn.CONCAT(D1397,", ",H1397,", ",I1397,", ","湖北省")</f>
        <v>郑店街道, 江夏区, 武汉市, 湖北省</v>
      </c>
      <c r="G1397">
        <v>36969</v>
      </c>
      <c r="H1397" t="s">
        <v>208</v>
      </c>
      <c r="I1397" t="s">
        <v>199</v>
      </c>
      <c r="J1397">
        <f>VLOOKUP(F1397,[1]!china_towns_second__2[[Column1]:[Y]],3,FALSE)</f>
        <v>30.291486508806202</v>
      </c>
      <c r="K1397">
        <f>VLOOKUP(F1397,[1]!china_towns_second__2[[Column1]:[Y]],2,FALSE)</f>
        <v>114.2513639</v>
      </c>
      <c r="L1397" t="s">
        <v>4731</v>
      </c>
      <c r="M1397" t="str">
        <f>VLOOKUP(H1397,CHOOSE({1,2},Table18[Native],Table18[Name]),2,0)</f>
        <v>Jiāngxià Qū</v>
      </c>
      <c r="N1397" t="str">
        <f>VLOOKUP(I1397,CHOOSE({1,2},Table18[Native],Table18[Name]),2,0)</f>
        <v>Wŭhàn Shì</v>
      </c>
      <c r="O1397" t="str">
        <f>_xlfn.CONCAT(L1397," (",N1397,")")</f>
        <v>Zhengdian Jiedao (Wŭhàn Shì)</v>
      </c>
      <c r="P1397" s="12" t="str">
        <f>IF(COUNTIF(O:O,O1397)&gt;1,_xlfn.CONCAT(L1397," (",M1397,")"),O1397)</f>
        <v>Zhengdian Jiedao (Wŭhàn Shì)</v>
      </c>
    </row>
    <row r="1398" spans="1:16" x14ac:dyDescent="0.25">
      <c r="A1398" t="s">
        <v>2433</v>
      </c>
      <c r="B1398" t="str">
        <f>IF(COUNTIF(A:A,A1398)&gt;1,_xlfn.CONCAT(A1398," (",N1398,")"),A1398)</f>
        <v>Zhèngjí Zhèn</v>
      </c>
      <c r="C1398" t="str">
        <f>IF(COUNTIF(B:B,B1398)&gt;1,_xlfn.CONCAT(A1398," (",M1398,")"),B1398)</f>
        <v>Zhèngjí Zhèn</v>
      </c>
      <c r="D1398" t="s">
        <v>2434</v>
      </c>
      <c r="E1398" t="s">
        <v>256</v>
      </c>
      <c r="F1398" t="str">
        <f>_xlfn.CONCAT(D1398,", ",H1398,", ",I1398,", ","湖北省")</f>
        <v>郑集镇, 宜城市, 襄阳市, 湖北省</v>
      </c>
      <c r="G1398">
        <v>69169</v>
      </c>
      <c r="H1398" t="s">
        <v>221</v>
      </c>
      <c r="I1398" t="s">
        <v>213</v>
      </c>
      <c r="J1398">
        <f>VLOOKUP(F1398,[1]!china_towns_second__2[[Column1]:[Y]],3,FALSE)</f>
        <v>31.603464418965199</v>
      </c>
      <c r="K1398">
        <f>VLOOKUP(F1398,[1]!china_towns_second__2[[Column1]:[Y]],2,FALSE)</f>
        <v>112.3429244</v>
      </c>
      <c r="L1398" t="s">
        <v>4931</v>
      </c>
      <c r="M1398" t="str">
        <f>VLOOKUP(H1398,CHOOSE({1,2},Table18[Native],Table18[Name]),2,0)</f>
        <v>Yíchéng Shì</v>
      </c>
      <c r="N1398" t="str">
        <f>VLOOKUP(I1398,CHOOSE({1,2},Table18[Native],Table18[Name]),2,0)</f>
        <v>Xiāngyáng Shì</v>
      </c>
      <c r="O1398" t="str">
        <f>_xlfn.CONCAT(L1398," (",N1398,")")</f>
        <v>Zhengji Zhen (Xiāngyáng Shì)</v>
      </c>
      <c r="P1398" s="12" t="str">
        <f>IF(COUNTIF(O:O,O1398)&gt;1,_xlfn.CONCAT(L1398," (",M1398,")"),O1398)</f>
        <v>Zhengji Zhen (Xiāngyáng Shì)</v>
      </c>
    </row>
    <row r="1399" spans="1:16" x14ac:dyDescent="0.25">
      <c r="A1399" t="s">
        <v>2435</v>
      </c>
      <c r="B1399" t="str">
        <f>IF(COUNTIF(A:A,A1399)&gt;1,_xlfn.CONCAT(A1399," (",N1399,")"),A1399)</f>
        <v>Zhēnwǔshān Jiēdào [incl. Wángfŭ Jiēdào, Zhāomíng Jiēdào]</v>
      </c>
      <c r="C1399" t="str">
        <f>IF(COUNTIF(B:B,B1399)&gt;1,_xlfn.CONCAT(A1399," (",M1399,")"),B1399)</f>
        <v>Zhēnwǔshān Jiēdào [incl. Wángfŭ Jiēdào, Zhāomíng Jiēdào]</v>
      </c>
      <c r="D1399" t="s">
        <v>2436</v>
      </c>
      <c r="E1399" t="s">
        <v>270</v>
      </c>
      <c r="F1399" t="str">
        <f>_xlfn.CONCAT(D1399,", ",H1399,", ",I1399,", ","湖北省")</f>
        <v>真武山街道, 襄城区, 襄阳市, 湖北省</v>
      </c>
      <c r="G1399">
        <v>131680</v>
      </c>
      <c r="H1399" t="s">
        <v>219</v>
      </c>
      <c r="I1399" t="s">
        <v>213</v>
      </c>
      <c r="J1399" t="e">
        <f>VLOOKUP(F1399,[1]!china_towns_second__2[[Column1]:[Y]],3,FALSE)</f>
        <v>#N/A</v>
      </c>
      <c r="K1399" t="e">
        <f>VLOOKUP(F1399,[1]!china_towns_second__2[[Column1]:[Y]],2,FALSE)</f>
        <v>#N/A</v>
      </c>
      <c r="L1399" t="s">
        <v>4932</v>
      </c>
      <c r="M1399" t="str">
        <f>VLOOKUP(H1399,CHOOSE({1,2},Table18[Native],Table18[Name]),2,0)</f>
        <v>Xiāngchéng Qū</v>
      </c>
      <c r="N1399" t="str">
        <f>VLOOKUP(I1399,CHOOSE({1,2},Table18[Native],Table18[Name]),2,0)</f>
        <v>Xiāngyáng Shì</v>
      </c>
      <c r="O1399" t="str">
        <f>_xlfn.CONCAT(L1399," (",N1399,")")</f>
        <v>Zhenwushan Jiedao [incl. Wangfu Jiedao, Zhaoming Jiedao] (Xiāngyáng Shì)</v>
      </c>
      <c r="P1399" s="12" t="str">
        <f>IF(COUNTIF(O:O,O1399)&gt;1,_xlfn.CONCAT(L1399," (",M1399,")"),O1399)</f>
        <v>Zhenwushan Jiedao [incl. Wangfu Jiedao, Zhaoming Jiedao] (Xiāngyáng Shì)</v>
      </c>
    </row>
    <row r="1400" spans="1:16" x14ac:dyDescent="0.25">
      <c r="A1400" t="s">
        <v>3066</v>
      </c>
      <c r="B1400" t="str">
        <f>IF(COUNTIF(A:A,A1400)&gt;1,_xlfn.CONCAT(A1400," (",N1400,")"),A1400)</f>
        <v>Zhēnzi Xiāng</v>
      </c>
      <c r="C1400" t="str">
        <f>IF(COUNTIF(B:B,B1400)&gt;1,_xlfn.CONCAT(A1400," (",M1400,")"),B1400)</f>
        <v>Zhēnzi Xiāng</v>
      </c>
      <c r="D1400" t="s">
        <v>3067</v>
      </c>
      <c r="E1400" t="s">
        <v>285</v>
      </c>
      <c r="F1400" t="str">
        <f>_xlfn.CONCAT(D1400,", ",H1400,", ",I1400,", ","湖北省")</f>
        <v>榛子乡, 兴山县, 宜昌市, 湖北省</v>
      </c>
      <c r="G1400">
        <v>11000</v>
      </c>
      <c r="H1400" t="s">
        <v>246</v>
      </c>
      <c r="I1400" t="s">
        <v>238</v>
      </c>
      <c r="J1400" t="e">
        <f>VLOOKUP(F1400,[1]!china_towns_second__2[[Column1]:[Y]],3,FALSE)</f>
        <v>#N/A</v>
      </c>
      <c r="K1400" t="e">
        <f>VLOOKUP(F1400,[1]!china_towns_second__2[[Column1]:[Y]],2,FALSE)</f>
        <v>#N/A</v>
      </c>
      <c r="L1400" t="s">
        <v>5255</v>
      </c>
      <c r="M1400" t="str">
        <f>VLOOKUP(H1400,CHOOSE({1,2},Table18[Native],Table18[Name]),2,0)</f>
        <v>Xīngshān Xiàn</v>
      </c>
      <c r="N1400" t="str">
        <f>VLOOKUP(I1400,CHOOSE({1,2},Table18[Native],Table18[Name]),2,0)</f>
        <v>Yíchāng Shì</v>
      </c>
      <c r="O1400" t="str">
        <f>_xlfn.CONCAT(L1400," (",N1400,")")</f>
        <v>Zhenzi Xiang (Yíchāng Shì)</v>
      </c>
      <c r="P1400" s="12" t="str">
        <f>IF(COUNTIF(O:O,O1400)&gt;1,_xlfn.CONCAT(L1400," (",M1400,")"),O1400)</f>
        <v>Zhenzi Xiang (Yíchāng Shì)</v>
      </c>
    </row>
    <row r="1401" spans="1:16" x14ac:dyDescent="0.25">
      <c r="A1401" t="s">
        <v>1340</v>
      </c>
      <c r="B1401" t="str">
        <f>IF(COUNTIF(A:A,A1401)&gt;1,_xlfn.CONCAT(A1401," (",N1401,")"),A1401)</f>
        <v>Zhĭchănghé Zhèn</v>
      </c>
      <c r="C1401" t="str">
        <f>IF(COUNTIF(B:B,B1401)&gt;1,_xlfn.CONCAT(A1401," (",M1401,")"),B1401)</f>
        <v>Zhĭchănghé Zhèn</v>
      </c>
      <c r="D1401" t="s">
        <v>1341</v>
      </c>
      <c r="E1401" t="s">
        <v>256</v>
      </c>
      <c r="F1401" t="str">
        <f>_xlfn.CONCAT(D1401,", ",H1401,", ",I1401,", ","湖北省")</f>
        <v>纸厂河镇, 松滋市, 荆州市, 湖北省</v>
      </c>
      <c r="G1401">
        <v>34995</v>
      </c>
      <c r="H1401" t="s">
        <v>185</v>
      </c>
      <c r="I1401" t="s">
        <v>177</v>
      </c>
      <c r="J1401">
        <f>VLOOKUP(F1401,[1]!china_towns_second__2[[Column1]:[Y]],3,FALSE)</f>
        <v>30.012942178886298</v>
      </c>
      <c r="K1401">
        <f>VLOOKUP(F1401,[1]!china_towns_second__2[[Column1]:[Y]],2,FALSE)</f>
        <v>111.82500330000001</v>
      </c>
      <c r="L1401" t="s">
        <v>4354</v>
      </c>
      <c r="M1401" t="str">
        <f>VLOOKUP(H1401,CHOOSE({1,2},Table18[Native],Table18[Name]),2,0)</f>
        <v>Sōngzī Shì</v>
      </c>
      <c r="N1401" t="str">
        <f>VLOOKUP(I1401,CHOOSE({1,2},Table18[Native],Table18[Name]),2,0)</f>
        <v>Jīngzhōu Shì</v>
      </c>
      <c r="O1401" t="str">
        <f>_xlfn.CONCAT(L1401," (",N1401,")")</f>
        <v>Zhichanghe Zhen (Jīngzhōu Shì)</v>
      </c>
      <c r="P1401" s="12" t="str">
        <f>IF(COUNTIF(O:O,O1401)&gt;1,_xlfn.CONCAT(L1401," (",M1401,")"),O1401)</f>
        <v>Zhichanghe Zhen (Jīngzhōu Shì)</v>
      </c>
    </row>
    <row r="1402" spans="1:16" x14ac:dyDescent="0.25">
      <c r="A1402" t="s">
        <v>3068</v>
      </c>
      <c r="B1402" t="str">
        <f>IF(COUNTIF(A:A,A1402)&gt;1,_xlfn.CONCAT(A1402," (",N1402,")"),A1402)</f>
        <v>Zhīchéng Zhèn</v>
      </c>
      <c r="C1402" t="str">
        <f>IF(COUNTIF(B:B,B1402)&gt;1,_xlfn.CONCAT(A1402," (",M1402,")"),B1402)</f>
        <v>Zhīchéng Zhèn</v>
      </c>
      <c r="D1402" t="s">
        <v>3069</v>
      </c>
      <c r="E1402" t="s">
        <v>256</v>
      </c>
      <c r="F1402" t="str">
        <f>_xlfn.CONCAT(D1402,", ",H1402,", ",I1402,", ","湖北省")</f>
        <v>枝城镇, 宜都市, 宜昌市, 湖北省</v>
      </c>
      <c r="G1402">
        <v>88935</v>
      </c>
      <c r="H1402" t="s">
        <v>247</v>
      </c>
      <c r="I1402" t="s">
        <v>238</v>
      </c>
      <c r="J1402">
        <f>VLOOKUP(F1402,[1]!china_towns_second__2[[Column1]:[Y]],3,FALSE)</f>
        <v>30.249288784437901</v>
      </c>
      <c r="K1402">
        <f>VLOOKUP(F1402,[1]!china_towns_second__2[[Column1]:[Y]],2,FALSE)</f>
        <v>111.48019720000001</v>
      </c>
      <c r="L1402" t="s">
        <v>5256</v>
      </c>
      <c r="M1402" t="str">
        <f>VLOOKUP(H1402,CHOOSE({1,2},Table18[Native],Table18[Name]),2,0)</f>
        <v>Yídū Shì</v>
      </c>
      <c r="N1402" t="str">
        <f>VLOOKUP(I1402,CHOOSE({1,2},Table18[Native],Table18[Name]),2,0)</f>
        <v>Yíchāng Shì</v>
      </c>
      <c r="O1402" t="str">
        <f>_xlfn.CONCAT(L1402," (",N1402,")")</f>
        <v>Zhicheng Zhen (Yíchāng Shì)</v>
      </c>
      <c r="P1402" s="12" t="str">
        <f>IF(COUNTIF(O:O,O1402)&gt;1,_xlfn.CONCAT(L1402," (",M1402,")"),O1402)</f>
        <v>Zhicheng Zhen (Yíchāng Shì)</v>
      </c>
    </row>
    <row r="1403" spans="1:16" x14ac:dyDescent="0.25">
      <c r="A1403" t="s">
        <v>2069</v>
      </c>
      <c r="B1403" t="str">
        <f>IF(COUNTIF(A:A,A1403)&gt;1,_xlfn.CONCAT(A1403," (",N1403,")"),A1403)</f>
        <v>Zhĭfāng Jiēdào</v>
      </c>
      <c r="C1403" t="str">
        <f>IF(COUNTIF(B:B,B1403)&gt;1,_xlfn.CONCAT(A1403," (",M1403,")"),B1403)</f>
        <v>Zhĭfāng Jiēdào</v>
      </c>
      <c r="D1403" t="s">
        <v>2070</v>
      </c>
      <c r="E1403" t="s">
        <v>270</v>
      </c>
      <c r="F1403" t="str">
        <f>_xlfn.CONCAT(D1403,", ",H1403,", ",I1403,", ","湖北省")</f>
        <v>纸坊街道, 江夏区, 武汉市, 湖北省</v>
      </c>
      <c r="G1403">
        <v>189290</v>
      </c>
      <c r="H1403" t="s">
        <v>208</v>
      </c>
      <c r="I1403" t="s">
        <v>199</v>
      </c>
      <c r="J1403">
        <f>VLOOKUP(F1403,[1]!china_towns_second__2[[Column1]:[Y]],3,FALSE)</f>
        <v>30.316446382967801</v>
      </c>
      <c r="K1403">
        <f>VLOOKUP(F1403,[1]!china_towns_second__2[[Column1]:[Y]],2,FALSE)</f>
        <v>114.33198849999999</v>
      </c>
      <c r="L1403" t="s">
        <v>4732</v>
      </c>
      <c r="M1403" t="str">
        <f>VLOOKUP(H1403,CHOOSE({1,2},Table18[Native],Table18[Name]),2,0)</f>
        <v>Jiāngxià Qū</v>
      </c>
      <c r="N1403" t="str">
        <f>VLOOKUP(I1403,CHOOSE({1,2},Table18[Native],Table18[Name]),2,0)</f>
        <v>Wŭhàn Shì</v>
      </c>
      <c r="O1403" t="str">
        <f>_xlfn.CONCAT(L1403," (",N1403,")")</f>
        <v>Zhifang Jiedao (Wŭhàn Shì)</v>
      </c>
      <c r="P1403" s="12" t="str">
        <f>IF(COUNTIF(O:O,O1403)&gt;1,_xlfn.CONCAT(L1403," (",M1403,")"),O1403)</f>
        <v>Zhifang Jiedao (Wŭhàn Shì)</v>
      </c>
    </row>
    <row r="1404" spans="1:16" x14ac:dyDescent="0.25">
      <c r="A1404" t="s">
        <v>1634</v>
      </c>
      <c r="B1404" t="str">
        <f>IF(COUNTIF(A:A,A1404)&gt;1,_xlfn.CONCAT(A1404," (",N1404,")"),A1404)</f>
        <v>Zhōngbà Xiāng</v>
      </c>
      <c r="C1404" t="str">
        <f>IF(COUNTIF(B:B,B1404)&gt;1,_xlfn.CONCAT(A1404," (",M1404,")"),B1404)</f>
        <v>Zhōngbà Xiāng</v>
      </c>
      <c r="D1404" t="s">
        <v>1635</v>
      </c>
      <c r="E1404" t="s">
        <v>285</v>
      </c>
      <c r="F1404" t="str">
        <f>_xlfn.CONCAT(D1404,", ",H1404,", ",I1404,", ","湖北省")</f>
        <v>中坝乡, 房县, 十堰市, 湖北省</v>
      </c>
      <c r="G1404">
        <v>7130</v>
      </c>
      <c r="H1404" t="s">
        <v>188</v>
      </c>
      <c r="I1404" t="s">
        <v>186</v>
      </c>
      <c r="J1404" t="e">
        <f>VLOOKUP(F1404,[1]!china_towns_second__2[[Column1]:[Y]],3,FALSE)</f>
        <v>#N/A</v>
      </c>
      <c r="K1404" t="e">
        <f>VLOOKUP(F1404,[1]!china_towns_second__2[[Column1]:[Y]],2,FALSE)</f>
        <v>#N/A</v>
      </c>
      <c r="L1404" t="s">
        <v>4507</v>
      </c>
      <c r="M1404" t="str">
        <f>VLOOKUP(H1404,CHOOSE({1,2},Table18[Native],Table18[Name]),2,0)</f>
        <v>Fáng Xiàn</v>
      </c>
      <c r="N1404" t="str">
        <f>VLOOKUP(I1404,CHOOSE({1,2},Table18[Native],Table18[Name]),2,0)</f>
        <v>Shíyàn Shì</v>
      </c>
      <c r="O1404" t="str">
        <f>_xlfn.CONCAT(L1404," (",N1404,")")</f>
        <v>Zhongba Xiang (Shíyàn Shì)</v>
      </c>
      <c r="P1404" s="12" t="str">
        <f>IF(COUNTIF(O:O,O1404)&gt;1,_xlfn.CONCAT(L1404," (",M1404,")"),O1404)</f>
        <v>Zhongba Xiang (Shíyàn Shì)</v>
      </c>
    </row>
    <row r="1405" spans="1:16" x14ac:dyDescent="0.25">
      <c r="A1405" t="s">
        <v>485</v>
      </c>
      <c r="B1405" t="str">
        <f>IF(COUNTIF(A:A,A1405)&gt;1,_xlfn.CONCAT(A1405," (",N1405,")"),A1405)</f>
        <v>Zhōngbăo Zhèn</v>
      </c>
      <c r="C1405" t="str">
        <f>IF(COUNTIF(B:B,B1405)&gt;1,_xlfn.CONCAT(A1405," (",M1405,")"),B1405)</f>
        <v>Zhōngbăo Zhèn</v>
      </c>
      <c r="D1405" t="s">
        <v>486</v>
      </c>
      <c r="E1405" t="s">
        <v>256</v>
      </c>
      <c r="F1405" t="str">
        <f>_xlfn.CONCAT(D1405,", ",H1405,", ",I1405,", ","湖北省")</f>
        <v>忠堡镇, 咸丰县, 恩施土家族苗族自治州, 湖北省</v>
      </c>
      <c r="G1405">
        <v>10804</v>
      </c>
      <c r="H1405" t="s">
        <v>142</v>
      </c>
      <c r="I1405" t="s">
        <v>135</v>
      </c>
      <c r="J1405">
        <f>VLOOKUP(F1405,[1]!china_towns_second__2[[Column1]:[Y]],3,FALSE)</f>
        <v>29.673982263439999</v>
      </c>
      <c r="K1405">
        <f>VLOOKUP(F1405,[1]!china_towns_second__2[[Column1]:[Y]],2,FALSE)</f>
        <v>109.2447896</v>
      </c>
      <c r="L1405" t="s">
        <v>3933</v>
      </c>
      <c r="M1405" t="str">
        <f>VLOOKUP(H1405,CHOOSE({1,2},Table18[Native],Table18[Name]),2,0)</f>
        <v>Xiánfēng Xiàn</v>
      </c>
      <c r="N1405" t="str">
        <f>VLOOKUP(I1405,CHOOSE({1,2},Table18[Native],Table18[Name]),2,0)</f>
        <v>Ēnshī Tŭjiāzú Miáozú Zìzhìzhōu</v>
      </c>
      <c r="O1405" t="str">
        <f>_xlfn.CONCAT(L1405," (",N1405,")")</f>
        <v>Zhongbao Zhen (Ēnshī Tŭjiāzú Miáozú Zìzhìzhōu)</v>
      </c>
      <c r="P1405" s="12" t="str">
        <f>IF(COUNTIF(O:O,O1405)&gt;1,_xlfn.CONCAT(L1405," (",M1405,")"),O1405)</f>
        <v>Zhongbao Zhen (Ēnshī Tŭjiāzú Miáozú Zìzhìzhōu)</v>
      </c>
    </row>
    <row r="1406" spans="1:16" x14ac:dyDescent="0.25">
      <c r="A1406" t="s">
        <v>1636</v>
      </c>
      <c r="B1406" t="str">
        <f>IF(COUNTIF(A:A,A1406)&gt;1,_xlfn.CONCAT(A1406," (",N1406,")"),A1406)</f>
        <v>Zhŏngchùchăng</v>
      </c>
      <c r="C1406" t="str">
        <f>IF(COUNTIF(B:B,B1406)&gt;1,_xlfn.CONCAT(A1406," (",M1406,")"),B1406)</f>
        <v>Zhŏngchùchăng</v>
      </c>
      <c r="D1406" t="s">
        <v>1637</v>
      </c>
      <c r="E1406" t="s">
        <v>267</v>
      </c>
      <c r="F1406" t="str">
        <f>_xlfn.CONCAT(D1406,", ",H1406,", ",I1406,", ","湖北省")</f>
        <v>种畜场, 竹溪县, 十堰市, 湖北省</v>
      </c>
      <c r="G1406">
        <v>71</v>
      </c>
      <c r="H1406" t="s">
        <v>194</v>
      </c>
      <c r="I1406" t="s">
        <v>186</v>
      </c>
      <c r="J1406">
        <f>VLOOKUP(F1406,[1]!china_towns_second__2[[Column1]:[Y]],3,FALSE)</f>
        <v>32.325723712057098</v>
      </c>
      <c r="K1406">
        <f>VLOOKUP(F1406,[1]!china_towns_second__2[[Column1]:[Y]],2,FALSE)</f>
        <v>109.711631</v>
      </c>
      <c r="L1406" t="s">
        <v>4508</v>
      </c>
      <c r="M1406" t="str">
        <f>VLOOKUP(H1406,CHOOSE({1,2},Table18[Native],Table18[Name]),2,0)</f>
        <v>Zhúxī Xiàn</v>
      </c>
      <c r="N1406" t="str">
        <f>VLOOKUP(I1406,CHOOSE({1,2},Table18[Native],Table18[Name]),2,0)</f>
        <v>Shíyàn Shì</v>
      </c>
      <c r="O1406" t="str">
        <f>_xlfn.CONCAT(L1406," (",N1406,")")</f>
        <v>Zhongchuchang (Shíyàn Shì)</v>
      </c>
      <c r="P1406" s="12" t="str">
        <f>IF(COUNTIF(O:O,O1406)&gt;1,_xlfn.CONCAT(L1406," (",M1406,")"),O1406)</f>
        <v>Zhongchuchang (Shíyàn Shì)</v>
      </c>
    </row>
    <row r="1407" spans="1:16" x14ac:dyDescent="0.25">
      <c r="A1407" t="s">
        <v>1638</v>
      </c>
      <c r="B1407" t="str">
        <f>IF(COUNTIF(A:A,A1407)&gt;1,_xlfn.CONCAT(A1407," (",N1407,")"),A1407)</f>
        <v>Zhōngfēng Zhèn</v>
      </c>
      <c r="C1407" t="str">
        <f>IF(COUNTIF(B:B,B1407)&gt;1,_xlfn.CONCAT(A1407," (",M1407,")"),B1407)</f>
        <v>Zhōngfēng Zhèn</v>
      </c>
      <c r="D1407" t="s">
        <v>1639</v>
      </c>
      <c r="E1407" t="s">
        <v>256</v>
      </c>
      <c r="F1407" t="str">
        <f>_xlfn.CONCAT(D1407,", ",H1407,", ",I1407,", ","湖北省")</f>
        <v>中峰镇, 竹溪县, 十堰市, 湖北省</v>
      </c>
      <c r="G1407">
        <v>31306</v>
      </c>
      <c r="H1407" t="s">
        <v>194</v>
      </c>
      <c r="I1407" t="s">
        <v>186</v>
      </c>
      <c r="J1407">
        <f>VLOOKUP(F1407,[1]!china_towns_second__2[[Column1]:[Y]],3,FALSE)</f>
        <v>32.3081419903274</v>
      </c>
      <c r="K1407">
        <f>VLOOKUP(F1407,[1]!china_towns_second__2[[Column1]:[Y]],2,FALSE)</f>
        <v>109.6371173</v>
      </c>
      <c r="L1407" t="s">
        <v>4509</v>
      </c>
      <c r="M1407" t="str">
        <f>VLOOKUP(H1407,CHOOSE({1,2},Table18[Native],Table18[Name]),2,0)</f>
        <v>Zhúxī Xiàn</v>
      </c>
      <c r="N1407" t="str">
        <f>VLOOKUP(I1407,CHOOSE({1,2},Table18[Native],Table18[Name]),2,0)</f>
        <v>Shíyàn Shì</v>
      </c>
      <c r="O1407" t="str">
        <f>_xlfn.CONCAT(L1407," (",N1407,")")</f>
        <v>Zhongfeng Zhen (Shíyàn Shì)</v>
      </c>
      <c r="P1407" s="12" t="str">
        <f>IF(COUNTIF(O:O,O1407)&gt;1,_xlfn.CONCAT(L1407," (",M1407,")"),O1407)</f>
        <v>Zhongfeng Zhen (Shíyàn Shì)</v>
      </c>
    </row>
    <row r="1408" spans="1:16" x14ac:dyDescent="0.25">
      <c r="A1408" t="s">
        <v>811</v>
      </c>
      <c r="B1408" t="str">
        <f>IF(COUNTIF(A:A,A1408)&gt;1,_xlfn.CONCAT(A1408," (",N1408,")"),A1408)</f>
        <v>Zhōngguănyì Zhèn</v>
      </c>
      <c r="C1408" t="str">
        <f>IF(COUNTIF(B:B,B1408)&gt;1,_xlfn.CONCAT(A1408," (",M1408,")"),B1408)</f>
        <v>Zhōngguănyì Zhèn</v>
      </c>
      <c r="D1408" t="s">
        <v>812</v>
      </c>
      <c r="E1408" t="s">
        <v>256</v>
      </c>
      <c r="F1408" t="str">
        <f>_xlfn.CONCAT(D1408,", ",H1408,", ",I1408,", ","湖北省")</f>
        <v>中馆驿镇, 麻城市, 黄冈市, 湖北省</v>
      </c>
      <c r="G1408">
        <v>42918</v>
      </c>
      <c r="H1408" t="s">
        <v>153</v>
      </c>
      <c r="I1408" t="s">
        <v>148</v>
      </c>
      <c r="J1408">
        <f>VLOOKUP(F1408,[1]!china_towns_second__2[[Column1]:[Y]],3,FALSE)</f>
        <v>31.140737188912698</v>
      </c>
      <c r="K1408">
        <f>VLOOKUP(F1408,[1]!china_towns_second__2[[Column1]:[Y]],2,FALSE)</f>
        <v>114.89879430000001</v>
      </c>
      <c r="L1408" t="s">
        <v>4097</v>
      </c>
      <c r="M1408" t="str">
        <f>VLOOKUP(H1408,CHOOSE({1,2},Table18[Native],Table18[Name]),2,0)</f>
        <v>Máchéng Shì</v>
      </c>
      <c r="N1408" t="str">
        <f>VLOOKUP(I1408,CHOOSE({1,2},Table18[Native],Table18[Name]),2,0)</f>
        <v>Huánggāng Shì</v>
      </c>
      <c r="O1408" t="str">
        <f>_xlfn.CONCAT(L1408," (",N1408,")")</f>
        <v>Zhongguanyi Zhen (Huánggāng Shì)</v>
      </c>
      <c r="P1408" s="12" t="str">
        <f>IF(COUNTIF(O:O,O1408)&gt;1,_xlfn.CONCAT(L1408," (",M1408,")"),O1408)</f>
        <v>Zhongguanyi Zhen (Huánggāng Shì)</v>
      </c>
    </row>
    <row r="1409" spans="1:16" x14ac:dyDescent="0.25">
      <c r="A1409" t="s">
        <v>2071</v>
      </c>
      <c r="B1409" t="str">
        <f>IF(COUNTIF(A:A,A1409)&gt;1,_xlfn.CONCAT(A1409," (",N1409,")"),A1409)</f>
        <v>Zhōnghuálù Jiēdào</v>
      </c>
      <c r="C1409" t="str">
        <f>IF(COUNTIF(B:B,B1409)&gt;1,_xlfn.CONCAT(A1409," (",M1409,")"),B1409)</f>
        <v>Zhōnghuálù Jiēdào</v>
      </c>
      <c r="D1409" t="s">
        <v>2072</v>
      </c>
      <c r="E1409" t="s">
        <v>270</v>
      </c>
      <c r="F1409" t="str">
        <f>_xlfn.CONCAT(D1409,", ",H1409,", ",I1409,", ","湖北省")</f>
        <v>中华路街道, 武昌区, 武汉市, 湖北省</v>
      </c>
      <c r="G1409">
        <v>44262</v>
      </c>
      <c r="H1409" t="s">
        <v>211</v>
      </c>
      <c r="I1409" t="s">
        <v>199</v>
      </c>
      <c r="J1409" t="e">
        <f>VLOOKUP(F1409,[1]!china_towns_second__2[[Column1]:[Y]],3,FALSE)</f>
        <v>#N/A</v>
      </c>
      <c r="K1409" t="e">
        <f>VLOOKUP(F1409,[1]!china_towns_second__2[[Column1]:[Y]],2,FALSE)</f>
        <v>#N/A</v>
      </c>
      <c r="L1409" t="s">
        <v>4733</v>
      </c>
      <c r="M1409" t="str">
        <f>VLOOKUP(H1409,CHOOSE({1,2},Table18[Native],Table18[Name]),2,0)</f>
        <v>Wŭchāng Qū</v>
      </c>
      <c r="N1409" t="str">
        <f>VLOOKUP(I1409,CHOOSE({1,2},Table18[Native],Table18[Name]),2,0)</f>
        <v>Wŭhàn Shì</v>
      </c>
      <c r="O1409" t="str">
        <f>_xlfn.CONCAT(L1409," (",N1409,")")</f>
        <v>Zhonghualu Jiedao (Wŭhàn Shì)</v>
      </c>
      <c r="P1409" s="12" t="str">
        <f>IF(COUNTIF(O:O,O1409)&gt;1,_xlfn.CONCAT(L1409," (",M1409,")"),O1409)</f>
        <v>Zhonghualu Jiedao (Wŭhàn Shì)</v>
      </c>
    </row>
    <row r="1410" spans="1:16" x14ac:dyDescent="0.25">
      <c r="A1410" t="s">
        <v>1732</v>
      </c>
      <c r="B1410" t="str">
        <f>IF(COUNTIF(A:A,A1410)&gt;1,_xlfn.CONCAT(A1410," (",N1410,")"),A1410)</f>
        <v>Zhōnghuáshān Línchăng</v>
      </c>
      <c r="C1410" t="str">
        <f>IF(COUNTIF(B:B,B1410)&gt;1,_xlfn.CONCAT(A1410," (",M1410,")"),B1410)</f>
        <v>Zhōnghuáshān Línchăng</v>
      </c>
      <c r="D1410" t="s">
        <v>1733</v>
      </c>
      <c r="E1410" t="s">
        <v>267</v>
      </c>
      <c r="F1410" t="str">
        <f>_xlfn.CONCAT(D1410,", ",H1410,", ",I1410,", ","湖北省")</f>
        <v>中华山林场, 广水市, 随州市, 湖北省</v>
      </c>
      <c r="G1410">
        <v>128</v>
      </c>
      <c r="H1410" t="s">
        <v>196</v>
      </c>
      <c r="I1410" t="s">
        <v>195</v>
      </c>
      <c r="J1410">
        <f>VLOOKUP(F1410,[1]!china_towns_second__2[[Column1]:[Y]],3,FALSE)</f>
        <v>31.691039598347501</v>
      </c>
      <c r="K1410">
        <f>VLOOKUP(F1410,[1]!china_towns_second__2[[Column1]:[Y]],2,FALSE)</f>
        <v>113.9614121</v>
      </c>
      <c r="L1410" t="s">
        <v>4560</v>
      </c>
      <c r="M1410" t="str">
        <f>VLOOKUP(H1410,CHOOSE({1,2},Table18[Native],Table18[Name]),2,0)</f>
        <v>Guăngshuĭ Shì</v>
      </c>
      <c r="N1410" t="str">
        <f>VLOOKUP(I1410,CHOOSE({1,2},Table18[Native],Table18[Name]),2,0)</f>
        <v>Suízhōu Shì</v>
      </c>
      <c r="O1410" t="str">
        <f>_xlfn.CONCAT(L1410," (",N1410,")")</f>
        <v>Zhonghuashan Linchang (Suízhōu Shì)</v>
      </c>
      <c r="P1410" s="12" t="str">
        <f>IF(COUNTIF(O:O,O1410)&gt;1,_xlfn.CONCAT(L1410," (",M1410,")"),O1410)</f>
        <v>Zhonghuashan Linchang (Suízhōu Shì)</v>
      </c>
    </row>
    <row r="1411" spans="1:16" x14ac:dyDescent="0.25">
      <c r="A1411" t="s">
        <v>2249</v>
      </c>
      <c r="B1411" t="str">
        <f>IF(COUNTIF(A:A,A1411)&gt;1,_xlfn.CONCAT(A1411," (",N1411,")"),A1411)</f>
        <v>Zhōnghuŏpū Zhèn</v>
      </c>
      <c r="C1411" t="str">
        <f>IF(COUNTIF(B:B,B1411)&gt;1,_xlfn.CONCAT(A1411," (",M1411,")"),B1411)</f>
        <v>Zhōnghuŏpū Zhèn</v>
      </c>
      <c r="D1411" t="s">
        <v>2250</v>
      </c>
      <c r="E1411" t="s">
        <v>256</v>
      </c>
      <c r="F1411" t="str">
        <f>_xlfn.CONCAT(D1411,", ",H1411,", ",I1411,", ","湖北省")</f>
        <v>中伙铺镇, 赤壁市, 咸宁市, 湖北省</v>
      </c>
      <c r="G1411">
        <v>25061</v>
      </c>
      <c r="H1411" t="s">
        <v>224</v>
      </c>
      <c r="I1411" t="s">
        <v>223</v>
      </c>
      <c r="J1411">
        <f>VLOOKUP(F1411,[1]!china_towns_second__2[[Column1]:[Y]],3,FALSE)</f>
        <v>29.785296937139702</v>
      </c>
      <c r="K1411">
        <f>VLOOKUP(F1411,[1]!china_towns_second__2[[Column1]:[Y]],2,FALSE)</f>
        <v>113.9861839</v>
      </c>
      <c r="L1411" t="s">
        <v>4827</v>
      </c>
      <c r="M1411" t="str">
        <f>VLOOKUP(H1411,CHOOSE({1,2},Table18[Native],Table18[Name]),2,0)</f>
        <v>Chìbì Shì</v>
      </c>
      <c r="N1411" t="str">
        <f>VLOOKUP(I1411,CHOOSE({1,2},Table18[Native],Table18[Name]),2,0)</f>
        <v>Xiánníng Shì</v>
      </c>
      <c r="O1411" t="str">
        <f>_xlfn.CONCAT(L1411," (",N1411,")")</f>
        <v>Zhonghuopu Zhen (Xiánníng Shì)</v>
      </c>
      <c r="P1411" s="12" t="str">
        <f>IF(COUNTIF(O:O,O1411)&gt;1,_xlfn.CONCAT(L1411," (",M1411,")"),O1411)</f>
        <v>Zhonghuopu Zhen (Xiánníng Shì)</v>
      </c>
    </row>
    <row r="1412" spans="1:16" x14ac:dyDescent="0.25">
      <c r="A1412" t="s">
        <v>487</v>
      </c>
      <c r="B1412" t="str">
        <f>IF(COUNTIF(A:A,A1412)&gt;1,_xlfn.CONCAT(A1412," (",N1412,")"),A1412)</f>
        <v>Zhōnglù Zhèn</v>
      </c>
      <c r="C1412" t="str">
        <f>IF(COUNTIF(B:B,B1412)&gt;1,_xlfn.CONCAT(A1412," (",M1412,")"),B1412)</f>
        <v>Zhōnglù Zhèn</v>
      </c>
      <c r="D1412" t="s">
        <v>488</v>
      </c>
      <c r="E1412" t="s">
        <v>256</v>
      </c>
      <c r="F1412" t="str">
        <f>_xlfn.CONCAT(D1412,", ",H1412,", ",I1412,", ","湖北省")</f>
        <v>忠路镇, 利川市, 恩施土家族苗族自治州, 湖北省</v>
      </c>
      <c r="G1412">
        <v>59539</v>
      </c>
      <c r="H1412" t="s">
        <v>141</v>
      </c>
      <c r="I1412" t="s">
        <v>135</v>
      </c>
      <c r="J1412">
        <f>VLOOKUP(F1412,[1]!china_towns_second__2[[Column1]:[Y]],3,FALSE)</f>
        <v>30.082453695874001</v>
      </c>
      <c r="K1412">
        <f>VLOOKUP(F1412,[1]!china_towns_second__2[[Column1]:[Y]],2,FALSE)</f>
        <v>108.67228729999999</v>
      </c>
      <c r="L1412" t="s">
        <v>3934</v>
      </c>
      <c r="M1412" t="str">
        <f>VLOOKUP(H1412,CHOOSE({1,2},Table18[Native],Table18[Name]),2,0)</f>
        <v>Lìchuān Shì</v>
      </c>
      <c r="N1412" t="str">
        <f>VLOOKUP(I1412,CHOOSE({1,2},Table18[Native],Table18[Name]),2,0)</f>
        <v>Ēnshī Tŭjiāzú Miáozú Zìzhìzhōu</v>
      </c>
      <c r="O1412" t="str">
        <f>_xlfn.CONCAT(L1412," (",N1412,")")</f>
        <v>Zhonglu Zhen (Ēnshī Tŭjiāzú Miáozú Zìzhìzhōu)</v>
      </c>
      <c r="P1412" s="12" t="str">
        <f>IF(COUNTIF(O:O,O1412)&gt;1,_xlfn.CONCAT(L1412," (",M1412,")"),O1412)</f>
        <v>Zhonglu Zhen (Ēnshī Tŭjiāzú Miáozú Zìzhìzhōu)</v>
      </c>
    </row>
    <row r="1413" spans="1:16" x14ac:dyDescent="0.25">
      <c r="A1413" t="s">
        <v>2073</v>
      </c>
      <c r="B1413" t="str">
        <f>IF(COUNTIF(A:A,A1413)&gt;1,_xlfn.CONCAT(A1413," (",N1413,")"),A1413)</f>
        <v>Zhōngnánlù Jiēdào</v>
      </c>
      <c r="C1413" t="str">
        <f>IF(COUNTIF(B:B,B1413)&gt;1,_xlfn.CONCAT(A1413," (",M1413,")"),B1413)</f>
        <v>Zhōngnánlù Jiēdào</v>
      </c>
      <c r="D1413" t="s">
        <v>2074</v>
      </c>
      <c r="E1413" t="s">
        <v>270</v>
      </c>
      <c r="F1413" t="str">
        <f>_xlfn.CONCAT(D1413,", ",H1413,", ",I1413,", ","湖北省")</f>
        <v>中南路街道, 武昌区, 武汉市, 湖北省</v>
      </c>
      <c r="G1413">
        <v>216216</v>
      </c>
      <c r="H1413" t="s">
        <v>211</v>
      </c>
      <c r="I1413" t="s">
        <v>199</v>
      </c>
      <c r="J1413" t="e">
        <f>VLOOKUP(F1413,[1]!china_towns_second__2[[Column1]:[Y]],3,FALSE)</f>
        <v>#N/A</v>
      </c>
      <c r="K1413" t="e">
        <f>VLOOKUP(F1413,[1]!china_towns_second__2[[Column1]:[Y]],2,FALSE)</f>
        <v>#N/A</v>
      </c>
      <c r="L1413" t="s">
        <v>4734</v>
      </c>
      <c r="M1413" t="str">
        <f>VLOOKUP(H1413,CHOOSE({1,2},Table18[Native],Table18[Name]),2,0)</f>
        <v>Wŭchāng Qū</v>
      </c>
      <c r="N1413" t="str">
        <f>VLOOKUP(I1413,CHOOSE({1,2},Table18[Native],Table18[Name]),2,0)</f>
        <v>Wŭhàn Shì</v>
      </c>
      <c r="O1413" t="str">
        <f>_xlfn.CONCAT(L1413," (",N1413,")")</f>
        <v>Zhongnanlu Jiedao (Wŭhàn Shì)</v>
      </c>
      <c r="P1413" s="12" t="str">
        <f>IF(COUNTIF(O:O,O1413)&gt;1,_xlfn.CONCAT(L1413," (",M1413,")"),O1413)</f>
        <v>Zhongnanlu Jiedao (Wŭhàn Shì)</v>
      </c>
    </row>
    <row r="1414" spans="1:16" x14ac:dyDescent="0.25">
      <c r="A1414" t="s">
        <v>1342</v>
      </c>
      <c r="B1414" t="str">
        <f>IF(COUNTIF(A:A,A1414)&gt;1,_xlfn.CONCAT(A1414," (",N1414,")"),A1414)</f>
        <v>Zhōngshān Jiēdào</v>
      </c>
      <c r="C1414" t="str">
        <f>IF(COUNTIF(B:B,B1414)&gt;1,_xlfn.CONCAT(A1414," (",M1414,")"),B1414)</f>
        <v>Zhōngshān Jiēdào</v>
      </c>
      <c r="D1414" t="s">
        <v>1343</v>
      </c>
      <c r="E1414" t="s">
        <v>270</v>
      </c>
      <c r="F1414" t="str">
        <f>_xlfn.CONCAT(D1414,", ",H1414,", ",I1414,", ","湖北省")</f>
        <v>中山街道, 沙市区, 荆州市, 湖北省</v>
      </c>
      <c r="G1414">
        <v>57566</v>
      </c>
      <c r="H1414" t="s">
        <v>183</v>
      </c>
      <c r="I1414" t="s">
        <v>177</v>
      </c>
      <c r="J1414">
        <f>VLOOKUP(F1414,[1]!china_towns_second__2[[Column1]:[Y]],3,FALSE)</f>
        <v>30.314194638276799</v>
      </c>
      <c r="K1414">
        <f>VLOOKUP(F1414,[1]!china_towns_second__2[[Column1]:[Y]],2,FALSE)</f>
        <v>112.2491053</v>
      </c>
      <c r="L1414" t="s">
        <v>4355</v>
      </c>
      <c r="M1414" t="str">
        <f>VLOOKUP(H1414,CHOOSE({1,2},Table18[Native],Table18[Name]),2,0)</f>
        <v>Shāshì Qū</v>
      </c>
      <c r="N1414" t="str">
        <f>VLOOKUP(I1414,CHOOSE({1,2},Table18[Native],Table18[Name]),2,0)</f>
        <v>Jīngzhōu Shì</v>
      </c>
      <c r="O1414" t="str">
        <f>_xlfn.CONCAT(L1414," (",N1414,")")</f>
        <v>Zhongshan Jiedao (Jīngzhōu Shì)</v>
      </c>
      <c r="P1414" s="12" t="str">
        <f>IF(COUNTIF(O:O,O1414)&gt;1,_xlfn.CONCAT(L1414," (",M1414,")"),O1414)</f>
        <v>Zhongshan Jiedao (Jīngzhōu Shì)</v>
      </c>
    </row>
    <row r="1415" spans="1:16" x14ac:dyDescent="0.25">
      <c r="A1415" t="s">
        <v>489</v>
      </c>
      <c r="B1415" t="str">
        <f>IF(COUNTIF(A:A,A1415)&gt;1,_xlfn.CONCAT(A1415," (",N1415,")"),A1415)</f>
        <v>Zhōngyíng Zhèn</v>
      </c>
      <c r="C1415" t="str">
        <f>IF(COUNTIF(B:B,B1415)&gt;1,_xlfn.CONCAT(A1415," (",M1415,")"),B1415)</f>
        <v>Zhōngyíng Zhèn</v>
      </c>
      <c r="D1415" t="s">
        <v>490</v>
      </c>
      <c r="E1415" t="s">
        <v>256</v>
      </c>
      <c r="F1415" t="str">
        <f>_xlfn.CONCAT(D1415,", ",H1415,", ",I1415,", ","湖北省")</f>
        <v>中营镇, 鹤峰县, 恩施土家族苗族自治州, 湖北省</v>
      </c>
      <c r="G1415">
        <v>19754</v>
      </c>
      <c r="H1415" t="s">
        <v>138</v>
      </c>
      <c r="I1415" t="s">
        <v>135</v>
      </c>
      <c r="J1415">
        <f>VLOOKUP(F1415,[1]!china_towns_second__2[[Column1]:[Y]],3,FALSE)</f>
        <v>30.011436318511599</v>
      </c>
      <c r="K1415">
        <f>VLOOKUP(F1415,[1]!china_towns_second__2[[Column1]:[Y]],2,FALSE)</f>
        <v>109.9553434</v>
      </c>
      <c r="L1415" t="s">
        <v>3935</v>
      </c>
      <c r="M1415" t="str">
        <f>VLOOKUP(H1415,CHOOSE({1,2},Table18[Native],Table18[Name]),2,0)</f>
        <v>Hèfēng Xiàn</v>
      </c>
      <c r="N1415" t="str">
        <f>VLOOKUP(I1415,CHOOSE({1,2},Table18[Native],Table18[Name]),2,0)</f>
        <v>Ēnshī Tŭjiāzú Miáozú Zìzhìzhōu</v>
      </c>
      <c r="O1415" t="str">
        <f>_xlfn.CONCAT(L1415," (",N1415,")")</f>
        <v>Zhongying Zhen (Ēnshī Tŭjiāzú Miáozú Zìzhìzhōu)</v>
      </c>
      <c r="P1415" s="12" t="str">
        <f>IF(COUNTIF(O:O,O1415)&gt;1,_xlfn.CONCAT(L1415," (",M1415,")"),O1415)</f>
        <v>Zhongying Zhen (Ēnshī Tŭjiāzú Miáozú Zìzhìzhōu)</v>
      </c>
    </row>
    <row r="1416" spans="1:16" x14ac:dyDescent="0.25">
      <c r="A1416" t="s">
        <v>2437</v>
      </c>
      <c r="B1416" t="str">
        <f>IF(COUNTIF(A:A,A1416)&gt;1,_xlfn.CONCAT(A1416," (",N1416,")"),A1416)</f>
        <v>Zhōngyuán Jiēdào</v>
      </c>
      <c r="C1416" t="str">
        <f>IF(COUNTIF(B:B,B1416)&gt;1,_xlfn.CONCAT(A1416," (",M1416,")"),B1416)</f>
        <v>Zhōngyuán Jiēdào</v>
      </c>
      <c r="D1416" t="s">
        <v>2438</v>
      </c>
      <c r="E1416" t="s">
        <v>270</v>
      </c>
      <c r="F1416" t="str">
        <f>_xlfn.CONCAT(D1416,", ",H1416,", ",I1416,", ","湖北省")</f>
        <v>中原街道, 樊城区, 襄阳市, 湖北省</v>
      </c>
      <c r="G1416">
        <v>97025</v>
      </c>
      <c r="H1416" t="s">
        <v>215</v>
      </c>
      <c r="I1416" t="s">
        <v>213</v>
      </c>
      <c r="J1416">
        <f>VLOOKUP(F1416,[1]!china_towns_second__2[[Column1]:[Y]],3,FALSE)</f>
        <v>32.064616371423497</v>
      </c>
      <c r="K1416">
        <f>VLOOKUP(F1416,[1]!china_towns_second__2[[Column1]:[Y]],2,FALSE)</f>
        <v>112.1461139</v>
      </c>
      <c r="L1416" t="s">
        <v>4933</v>
      </c>
      <c r="M1416" t="str">
        <f>VLOOKUP(H1416,CHOOSE({1,2},Table18[Native],Table18[Name]),2,0)</f>
        <v>Fánchéng Qū</v>
      </c>
      <c r="N1416" t="str">
        <f>VLOOKUP(I1416,CHOOSE({1,2},Table18[Native],Table18[Name]),2,0)</f>
        <v>Xiāngyáng Shì</v>
      </c>
      <c r="O1416" t="str">
        <f>_xlfn.CONCAT(L1416," (",N1416,")")</f>
        <v>Zhongyuan Jiedao (Xiāngyáng Shì)</v>
      </c>
      <c r="P1416" s="12" t="str">
        <f>IF(COUNTIF(O:O,O1416)&gt;1,_xlfn.CONCAT(L1416," (",M1416,")"),O1416)</f>
        <v>Zhongyuan Jiedao (Xiāngyáng Shì)</v>
      </c>
    </row>
    <row r="1417" spans="1:16" x14ac:dyDescent="0.25">
      <c r="A1417" t="s">
        <v>2611</v>
      </c>
      <c r="B1417" t="str">
        <f>IF(COUNTIF(A:A,A1417)&gt;1,_xlfn.CONCAT(A1417," (",N1417,")"),A1417)</f>
        <v>Zhōujī Guănlĭqū</v>
      </c>
      <c r="C1417" t="str">
        <f>IF(COUNTIF(B:B,B1417)&gt;1,_xlfn.CONCAT(A1417," (",M1417,")"),B1417)</f>
        <v>Zhōujī Guănlĭqū</v>
      </c>
      <c r="D1417" t="s">
        <v>2612</v>
      </c>
      <c r="E1417" t="s">
        <v>267</v>
      </c>
      <c r="F1417" t="str">
        <f>_xlfn.CONCAT(D1417,", ",H1417,", ",I1417,", ","湖北省")</f>
        <v>周矶管理区, 潜江市, 湖北省省直辖县级行政区划, 湖北省</v>
      </c>
      <c r="G1417">
        <v>10462</v>
      </c>
      <c r="H1417" t="s">
        <v>167</v>
      </c>
      <c r="I1417" t="s">
        <v>166</v>
      </c>
      <c r="J1417">
        <f>VLOOKUP(F1417,[1]!china_towns_second__2[[Column1]:[Y]],3,FALSE)</f>
        <v>30.4505713293849</v>
      </c>
      <c r="K1417">
        <f>VLOOKUP(F1417,[1]!china_towns_second__2[[Column1]:[Y]],2,FALSE)</f>
        <v>112.7968229</v>
      </c>
      <c r="L1417" t="s">
        <v>5018</v>
      </c>
      <c r="M1417" t="str">
        <f>VLOOKUP(H1417,CHOOSE({1,2},Table18[Native],Table18[Name]),2,0)</f>
        <v>Qiánjiāng Shì</v>
      </c>
      <c r="N1417" t="str">
        <f>VLOOKUP(I1417,CHOOSE({1,2},Table18[Native],Table18[Name]),2,0)</f>
        <v>Húbĕi Shĕngzhíxiáxiàn Jíxíngzhèng Qūhuà</v>
      </c>
      <c r="O1417" t="str">
        <f>_xlfn.CONCAT(L1417," (",N1417,")")</f>
        <v>Zhouji Guanliqu (Húbĕi Shĕngzhíxiáxiàn Jíxíngzhèng Qūhuà)</v>
      </c>
      <c r="P1417" s="12" t="str">
        <f>IF(COUNTIF(O:O,O1417)&gt;1,_xlfn.CONCAT(L1417," (",M1417,")"),O1417)</f>
        <v>Zhouji Guanliqu (Húbĕi Shĕngzhíxiáxiàn Jíxíngzhèng Qūhuà)</v>
      </c>
    </row>
    <row r="1418" spans="1:16" x14ac:dyDescent="0.25">
      <c r="A1418" t="s">
        <v>2613</v>
      </c>
      <c r="B1418" t="str">
        <f>IF(COUNTIF(A:A,A1418)&gt;1,_xlfn.CONCAT(A1418," (",N1418,")"),A1418)</f>
        <v>Zhōujī Jiēdào</v>
      </c>
      <c r="C1418" t="str">
        <f>IF(COUNTIF(B:B,B1418)&gt;1,_xlfn.CONCAT(A1418," (",M1418,")"),B1418)</f>
        <v>Zhōujī Jiēdào</v>
      </c>
      <c r="D1418" t="s">
        <v>2614</v>
      </c>
      <c r="E1418" t="s">
        <v>270</v>
      </c>
      <c r="F1418" t="str">
        <f>_xlfn.CONCAT(D1418,", ",H1418,", ",I1418,", ","湖北省")</f>
        <v>周矶街道, 潜江市, 湖北省省直辖县级行政区划, 湖北省</v>
      </c>
      <c r="G1418">
        <v>38937</v>
      </c>
      <c r="H1418" t="s">
        <v>167</v>
      </c>
      <c r="I1418" t="s">
        <v>166</v>
      </c>
      <c r="J1418">
        <f>VLOOKUP(F1418,[1]!china_towns_second__2[[Column1]:[Y]],3,FALSE)</f>
        <v>30.418138013182901</v>
      </c>
      <c r="K1418">
        <f>VLOOKUP(F1418,[1]!china_towns_second__2[[Column1]:[Y]],2,FALSE)</f>
        <v>112.81270809999999</v>
      </c>
      <c r="L1418" t="s">
        <v>5019</v>
      </c>
      <c r="M1418" t="str">
        <f>VLOOKUP(H1418,CHOOSE({1,2},Table18[Native],Table18[Name]),2,0)</f>
        <v>Qiánjiāng Shì</v>
      </c>
      <c r="N1418" t="str">
        <f>VLOOKUP(I1418,CHOOSE({1,2},Table18[Native],Table18[Name]),2,0)</f>
        <v>Húbĕi Shĕngzhíxiáxiàn Jíxíngzhèng Qūhuà</v>
      </c>
      <c r="O1418" t="str">
        <f>_xlfn.CONCAT(L1418," (",N1418,")")</f>
        <v>Zhouji Jiedao (Húbĕi Shĕngzhíxiáxiàn Jíxíngzhèng Qūhuà)</v>
      </c>
      <c r="P1418" s="12" t="str">
        <f>IF(COUNTIF(O:O,O1418)&gt;1,_xlfn.CONCAT(L1418," (",M1418,")"),O1418)</f>
        <v>Zhouji Jiedao (Húbĕi Shĕngzhíxiáxiàn Jíxíngzhèng Qūhuà)</v>
      </c>
    </row>
    <row r="1419" spans="1:16" x14ac:dyDescent="0.25">
      <c r="A1419" t="s">
        <v>1344</v>
      </c>
      <c r="B1419" t="str">
        <f>IF(COUNTIF(A:A,A1419)&gt;1,_xlfn.CONCAT(A1419," (",N1419,")"),A1419)</f>
        <v>Zhōulăozuĭ Zhèn</v>
      </c>
      <c r="C1419" t="str">
        <f>IF(COUNTIF(B:B,B1419)&gt;1,_xlfn.CONCAT(A1419," (",M1419,")"),B1419)</f>
        <v>Zhōulăozuĭ Zhèn</v>
      </c>
      <c r="D1419" t="s">
        <v>1345</v>
      </c>
      <c r="E1419" t="s">
        <v>256</v>
      </c>
      <c r="F1419" t="str">
        <f>_xlfn.CONCAT(D1419,", ",H1419,", ",I1419,", ","湖北省")</f>
        <v>周老嘴镇, 监利市, 荆州市, 湖北省</v>
      </c>
      <c r="G1419">
        <v>54212</v>
      </c>
      <c r="H1419" t="s">
        <v>181</v>
      </c>
      <c r="I1419" t="s">
        <v>177</v>
      </c>
      <c r="J1419">
        <f>VLOOKUP(F1419,[1]!china_towns_second__2[[Column1]:[Y]],3,FALSE)</f>
        <v>30.022104252819101</v>
      </c>
      <c r="K1419">
        <f>VLOOKUP(F1419,[1]!china_towns_second__2[[Column1]:[Y]],2,FALSE)</f>
        <v>112.93169949999999</v>
      </c>
      <c r="L1419" t="s">
        <v>4356</v>
      </c>
      <c r="M1419" t="str">
        <f>VLOOKUP(H1419,CHOOSE({1,2},Table18[Native],Table18[Name]),2,0)</f>
        <v>Jiānlì Shì</v>
      </c>
      <c r="N1419" t="str">
        <f>VLOOKUP(I1419,CHOOSE({1,2},Table18[Native],Table18[Name]),2,0)</f>
        <v>Jīngzhōu Shì</v>
      </c>
      <c r="O1419" t="str">
        <f>_xlfn.CONCAT(L1419," (",N1419,")")</f>
        <v>Zhoulaozui Zhen (Jīngzhōu Shì)</v>
      </c>
      <c r="P1419" s="12" t="str">
        <f>IF(COUNTIF(O:O,O1419)&gt;1,_xlfn.CONCAT(L1419," (",M1419,")"),O1419)</f>
        <v>Zhoulaozui Zhen (Jīngzhōu Shì)</v>
      </c>
    </row>
    <row r="1420" spans="1:16" x14ac:dyDescent="0.25">
      <c r="A1420" t="s">
        <v>2075</v>
      </c>
      <c r="B1420" t="str">
        <f>IF(COUNTIF(A:A,A1420)&gt;1,_xlfn.CONCAT(A1420," (",N1420,")"),A1420)</f>
        <v>Zhōutóu Jiēdào</v>
      </c>
      <c r="C1420" t="str">
        <f>IF(COUNTIF(B:B,B1420)&gt;1,_xlfn.CONCAT(A1420," (",M1420,")"),B1420)</f>
        <v>Zhōutóu Jiēdào</v>
      </c>
      <c r="D1420" t="s">
        <v>2076</v>
      </c>
      <c r="E1420" t="s">
        <v>270</v>
      </c>
      <c r="F1420" t="str">
        <f>_xlfn.CONCAT(D1420,", ",H1420,", ",I1420,", ","湖北省")</f>
        <v>洲头街道, 汉阳区, 武汉市, 湖北省</v>
      </c>
      <c r="G1420">
        <v>38888</v>
      </c>
      <c r="H1420" t="s">
        <v>203</v>
      </c>
      <c r="I1420" t="s">
        <v>199</v>
      </c>
      <c r="J1420" t="e">
        <f>VLOOKUP(F1420,[1]!china_towns_second__2[[Column1]:[Y]],3,FALSE)</f>
        <v>#N/A</v>
      </c>
      <c r="K1420" t="e">
        <f>VLOOKUP(F1420,[1]!china_towns_second__2[[Column1]:[Y]],2,FALSE)</f>
        <v>#N/A</v>
      </c>
      <c r="L1420" t="s">
        <v>4735</v>
      </c>
      <c r="M1420" t="str">
        <f>VLOOKUP(H1420,CHOOSE({1,2},Table18[Native],Table18[Name]),2,0)</f>
        <v>Hànyáng Qū</v>
      </c>
      <c r="N1420" t="str">
        <f>VLOOKUP(I1420,CHOOSE({1,2},Table18[Native],Table18[Name]),2,0)</f>
        <v>Wŭhàn Shì</v>
      </c>
      <c r="O1420" t="str">
        <f>_xlfn.CONCAT(L1420," (",N1420,")")</f>
        <v>Zhoutou Jiedao (Wŭhàn Shì)</v>
      </c>
      <c r="P1420" s="12" t="str">
        <f>IF(COUNTIF(O:O,O1420)&gt;1,_xlfn.CONCAT(L1420," (",M1420,")"),O1420)</f>
        <v>Zhoutou Jiedao (Wŭhàn Shì)</v>
      </c>
    </row>
    <row r="1421" spans="1:16" x14ac:dyDescent="0.25">
      <c r="A1421" t="s">
        <v>2843</v>
      </c>
      <c r="B1421" t="str">
        <f>IF(COUNTIF(A:A,A1421)&gt;1,_xlfn.CONCAT(A1421," (",N1421,")"),A1421)</f>
        <v>Zhōuxiàng Zhèn</v>
      </c>
      <c r="C1421" t="str">
        <f>IF(COUNTIF(B:B,B1421)&gt;1,_xlfn.CONCAT(A1421," (",M1421,")"),B1421)</f>
        <v>Zhōuxiàng Zhèn</v>
      </c>
      <c r="D1421" t="s">
        <v>2844</v>
      </c>
      <c r="E1421" t="s">
        <v>256</v>
      </c>
      <c r="F1421" t="str">
        <f>_xlfn.CONCAT(D1421,", ",H1421,", ",I1421,", ","湖北省")</f>
        <v>周巷镇, 孝昌县, 孝感市, 湖北省</v>
      </c>
      <c r="G1421">
        <v>54161</v>
      </c>
      <c r="H1421" t="s">
        <v>234</v>
      </c>
      <c r="I1421" t="s">
        <v>230</v>
      </c>
      <c r="J1421">
        <f>VLOOKUP(F1421,[1]!china_towns_second__2[[Column1]:[Y]],3,FALSE)</f>
        <v>31.2010077103165</v>
      </c>
      <c r="K1421">
        <f>VLOOKUP(F1421,[1]!china_towns_second__2[[Column1]:[Y]],2,FALSE)</f>
        <v>114.1160838</v>
      </c>
      <c r="L1421" t="s">
        <v>5142</v>
      </c>
      <c r="M1421" t="str">
        <f>VLOOKUP(H1421,CHOOSE({1,2},Table18[Native],Table18[Name]),2,0)</f>
        <v>Xiàochāng Xiàn</v>
      </c>
      <c r="N1421" t="str">
        <f>VLOOKUP(I1421,CHOOSE({1,2},Table18[Native],Table18[Name]),2,0)</f>
        <v>Xiàogăn Shì</v>
      </c>
      <c r="O1421" t="str">
        <f>_xlfn.CONCAT(L1421," (",N1421,")")</f>
        <v>Zhouxiang Zhen (Xiàogăn Shì)</v>
      </c>
      <c r="P1421" s="12" t="str">
        <f>IF(COUNTIF(O:O,O1421)&gt;1,_xlfn.CONCAT(L1421," (",M1421,")"),O1421)</f>
        <v>Zhouxiang Zhen (Xiàogăn Shì)</v>
      </c>
    </row>
    <row r="1422" spans="1:16" x14ac:dyDescent="0.25">
      <c r="A1422" t="s">
        <v>2077</v>
      </c>
      <c r="B1422" t="str">
        <f>IF(COUNTIF(A:A,A1422)&gt;1,_xlfn.CONCAT(A1422," (",N1422,")"),A1422)</f>
        <v>Zhūchéng Jiēdào</v>
      </c>
      <c r="C1422" t="str">
        <f>IF(COUNTIF(B:B,B1422)&gt;1,_xlfn.CONCAT(A1422," (",M1422,")"),B1422)</f>
        <v>Zhūchéng Jiēdào</v>
      </c>
      <c r="D1422" t="s">
        <v>2078</v>
      </c>
      <c r="E1422" t="s">
        <v>270</v>
      </c>
      <c r="F1422" t="str">
        <f>_xlfn.CONCAT(D1422,", ",H1422,", ",I1422,", ","湖北省")</f>
        <v>邾城街道, 新洲区, 武汉市, 湖北省</v>
      </c>
      <c r="G1422">
        <v>161628</v>
      </c>
      <c r="H1422" t="s">
        <v>212</v>
      </c>
      <c r="I1422" t="s">
        <v>199</v>
      </c>
      <c r="J1422">
        <f>VLOOKUP(F1422,[1]!china_towns_second__2[[Column1]:[Y]],3,FALSE)</f>
        <v>30.836275402067599</v>
      </c>
      <c r="K1422">
        <f>VLOOKUP(F1422,[1]!china_towns_second__2[[Column1]:[Y]],2,FALSE)</f>
        <v>114.7912816</v>
      </c>
      <c r="L1422" t="s">
        <v>4736</v>
      </c>
      <c r="M1422" t="str">
        <f>VLOOKUP(H1422,CHOOSE({1,2},Table18[Native],Table18[Name]),2,0)</f>
        <v>Xīnzhōu Qū</v>
      </c>
      <c r="N1422" t="str">
        <f>VLOOKUP(I1422,CHOOSE({1,2},Table18[Native],Table18[Name]),2,0)</f>
        <v>Wŭhàn Shì</v>
      </c>
      <c r="O1422" t="str">
        <f>_xlfn.CONCAT(L1422," (",N1422,")")</f>
        <v>Zhucheng Jiedao (Wŭhàn Shì)</v>
      </c>
      <c r="P1422" s="12" t="str">
        <f>IF(COUNTIF(O:O,O1422)&gt;1,_xlfn.CONCAT(L1422," (",M1422,")"),O1422)</f>
        <v>Zhucheng Jiedao (Wŭhàn Shì)</v>
      </c>
    </row>
    <row r="1423" spans="1:16" x14ac:dyDescent="0.25">
      <c r="A1423" t="s">
        <v>2615</v>
      </c>
      <c r="B1423" t="str">
        <f>IF(COUNTIF(A:A,A1423)&gt;1,_xlfn.CONCAT(A1423," (",N1423,")"),A1423)</f>
        <v>Zhúgēntān Zhèn</v>
      </c>
      <c r="C1423" t="str">
        <f>IF(COUNTIF(B:B,B1423)&gt;1,_xlfn.CONCAT(A1423," (",M1423,")"),B1423)</f>
        <v>Zhúgēntān Zhèn</v>
      </c>
      <c r="D1423" t="s">
        <v>2616</v>
      </c>
      <c r="E1423" t="s">
        <v>256</v>
      </c>
      <c r="F1423" t="str">
        <f>_xlfn.CONCAT(D1423,", ",H1423,", ",I1423,", ","湖北省")</f>
        <v>竹根滩镇, 潜江市, 湖北省省直辖县级行政区划, 湖北省</v>
      </c>
      <c r="G1423">
        <v>61372</v>
      </c>
      <c r="H1423" t="s">
        <v>167</v>
      </c>
      <c r="I1423" t="s">
        <v>166</v>
      </c>
      <c r="J1423">
        <f>VLOOKUP(F1423,[1]!china_towns_second__2[[Column1]:[Y]],3,FALSE)</f>
        <v>30.501857671332001</v>
      </c>
      <c r="K1423">
        <f>VLOOKUP(F1423,[1]!china_towns_second__2[[Column1]:[Y]],2,FALSE)</f>
        <v>112.9198643</v>
      </c>
      <c r="L1423" t="s">
        <v>5020</v>
      </c>
      <c r="M1423" t="str">
        <f>VLOOKUP(H1423,CHOOSE({1,2},Table18[Native],Table18[Name]),2,0)</f>
        <v>Qiánjiāng Shì</v>
      </c>
      <c r="N1423" t="str">
        <f>VLOOKUP(I1423,CHOOSE({1,2},Table18[Native],Table18[Name]),2,0)</f>
        <v>Húbĕi Shĕngzhíxiáxiàn Jíxíngzhèng Qūhuà</v>
      </c>
      <c r="O1423" t="str">
        <f>_xlfn.CONCAT(L1423," (",N1423,")")</f>
        <v>Zhugentan Zhen (Húbĕi Shĕngzhíxiáxiàn Jíxíngzhèng Qūhuà)</v>
      </c>
      <c r="P1423" s="12" t="str">
        <f>IF(COUNTIF(O:O,O1423)&gt;1,_xlfn.CONCAT(L1423," (",M1423,")"),O1423)</f>
        <v>Zhugentan Zhen (Húbĕi Shĕngzhíxiáxiàn Jíxíngzhèng Qūhuà)</v>
      </c>
    </row>
    <row r="1424" spans="1:16" x14ac:dyDescent="0.25">
      <c r="A1424" t="s">
        <v>1346</v>
      </c>
      <c r="B1424" t="str">
        <f>IF(COUNTIF(A:A,A1424)&gt;1,_xlfn.CONCAT(A1424," (",N1424,")"),A1424)</f>
        <v>Zhūhé Zhèn</v>
      </c>
      <c r="C1424" t="str">
        <f>IF(COUNTIF(B:B,B1424)&gt;1,_xlfn.CONCAT(A1424," (",M1424,")"),B1424)</f>
        <v>Zhūhé Zhèn</v>
      </c>
      <c r="D1424" t="s">
        <v>1347</v>
      </c>
      <c r="E1424" t="s">
        <v>256</v>
      </c>
      <c r="F1424" t="str">
        <f>_xlfn.CONCAT(D1424,", ",H1424,", ",I1424,", ","湖北省")</f>
        <v>朱河镇, 监利市, 荆州市, 湖北省</v>
      </c>
      <c r="G1424">
        <v>76486</v>
      </c>
      <c r="H1424" t="s">
        <v>181</v>
      </c>
      <c r="I1424" t="s">
        <v>177</v>
      </c>
      <c r="J1424">
        <f>VLOOKUP(F1424,[1]!china_towns_second__2[[Column1]:[Y]],3,FALSE)</f>
        <v>29.7474385469806</v>
      </c>
      <c r="K1424">
        <f>VLOOKUP(F1424,[1]!china_towns_second__2[[Column1]:[Y]],2,FALSE)</f>
        <v>113.08672799999999</v>
      </c>
      <c r="L1424" t="s">
        <v>4357</v>
      </c>
      <c r="M1424" t="str">
        <f>VLOOKUP(H1424,CHOOSE({1,2},Table18[Native],Table18[Name]),2,0)</f>
        <v>Jiānlì Shì</v>
      </c>
      <c r="N1424" t="str">
        <f>VLOOKUP(I1424,CHOOSE({1,2},Table18[Native],Table18[Name]),2,0)</f>
        <v>Jīngzhōu Shì</v>
      </c>
      <c r="O1424" t="str">
        <f>_xlfn.CONCAT(L1424," (",N1424,")")</f>
        <v>Zhuhe Zhen (Jīngzhōu Shì)</v>
      </c>
      <c r="P1424" s="12" t="str">
        <f>IF(COUNTIF(O:O,O1424)&gt;1,_xlfn.CONCAT(L1424," (",M1424,")"),O1424)</f>
        <v>Zhuhe Zhen (Jīngzhōu Shì)</v>
      </c>
    </row>
    <row r="1425" spans="1:16" x14ac:dyDescent="0.25">
      <c r="A1425" t="s">
        <v>2845</v>
      </c>
      <c r="B1425" t="str">
        <f>IF(COUNTIF(A:A,A1425)&gt;1,_xlfn.CONCAT(A1425," (",N1425,")"),A1425)</f>
        <v>Zhūhú</v>
      </c>
      <c r="C1425" t="str">
        <f>IF(COUNTIF(B:B,B1425)&gt;1,_xlfn.CONCAT(A1425," (",M1425,")"),B1425)</f>
        <v>Zhūhú</v>
      </c>
      <c r="D1425" t="s">
        <v>2846</v>
      </c>
      <c r="E1425" t="s">
        <v>267</v>
      </c>
      <c r="F1425" t="str">
        <f>_xlfn.CONCAT(D1425,", ",H1425,", ",I1425,", ","湖北省")</f>
        <v>朱湖办事处, 孝南区, 孝感市, 湖北省</v>
      </c>
      <c r="G1425">
        <v>16919</v>
      </c>
      <c r="H1425" t="s">
        <v>235</v>
      </c>
      <c r="I1425" t="s">
        <v>230</v>
      </c>
      <c r="J1425" t="e">
        <f>VLOOKUP(F1425,[1]!china_towns_second__2[[Column1]:[Y]],3,FALSE)</f>
        <v>#N/A</v>
      </c>
      <c r="K1425" t="e">
        <f>VLOOKUP(F1425,[1]!china_towns_second__2[[Column1]:[Y]],2,FALSE)</f>
        <v>#N/A</v>
      </c>
      <c r="L1425" t="s">
        <v>5143</v>
      </c>
      <c r="M1425" t="str">
        <f>VLOOKUP(H1425,CHOOSE({1,2},Table18[Native],Table18[Name]),2,0)</f>
        <v>Xiàonán Qū</v>
      </c>
      <c r="N1425" t="str">
        <f>VLOOKUP(I1425,CHOOSE({1,2},Table18[Native],Table18[Name]),2,0)</f>
        <v>Xiàogăn Shì</v>
      </c>
      <c r="O1425" t="str">
        <f>_xlfn.CONCAT(L1425," (",N1425,")")</f>
        <v>Zhuhu (Xiàogăn Shì)</v>
      </c>
      <c r="P1425" s="12" t="str">
        <f>IF(COUNTIF(O:O,O1425)&gt;1,_xlfn.CONCAT(L1425," (",M1425,")"),O1425)</f>
        <v>Zhuhu (Xiàogăn Shì)</v>
      </c>
    </row>
    <row r="1426" spans="1:16" x14ac:dyDescent="0.25">
      <c r="A1426" t="s">
        <v>2439</v>
      </c>
      <c r="B1426" t="str">
        <f>IF(COUNTIF(A:A,A1426)&gt;1,_xlfn.CONCAT(A1426," (",N1426,")"),A1426)</f>
        <v>Zhūjí Zhèn</v>
      </c>
      <c r="C1426" t="str">
        <f>IF(COUNTIF(B:B,B1426)&gt;1,_xlfn.CONCAT(A1426," (",M1426,")"),B1426)</f>
        <v>Zhūjí Zhèn</v>
      </c>
      <c r="D1426" t="s">
        <v>2440</v>
      </c>
      <c r="E1426" t="s">
        <v>256</v>
      </c>
      <c r="F1426" t="str">
        <f>_xlfn.CONCAT(D1426,", ",H1426,", ",I1426,", ","湖北省")</f>
        <v>朱集镇, 襄州区, 襄阳市, 湖北省</v>
      </c>
      <c r="G1426">
        <v>63164</v>
      </c>
      <c r="H1426" t="s">
        <v>220</v>
      </c>
      <c r="I1426" t="s">
        <v>213</v>
      </c>
      <c r="J1426">
        <f>VLOOKUP(F1426,[1]!china_towns_second__2[[Column1]:[Y]],3,FALSE)</f>
        <v>32.301628301067403</v>
      </c>
      <c r="K1426">
        <f>VLOOKUP(F1426,[1]!china_towns_second__2[[Column1]:[Y]],2,FALSE)</f>
        <v>112.3754426</v>
      </c>
      <c r="L1426" t="s">
        <v>4934</v>
      </c>
      <c r="M1426" t="str">
        <f>VLOOKUP(H1426,CHOOSE({1,2},Table18[Native],Table18[Name]),2,0)</f>
        <v>Xiāngzhōu Qū</v>
      </c>
      <c r="N1426" t="str">
        <f>VLOOKUP(I1426,CHOOSE({1,2},Table18[Native],Table18[Name]),2,0)</f>
        <v>Xiāngyáng Shì</v>
      </c>
      <c r="O1426" t="str">
        <f>_xlfn.CONCAT(L1426," (",N1426,")")</f>
        <v>Zhuji Zhen (Xiāngyáng Shì)</v>
      </c>
      <c r="P1426" s="12" t="str">
        <f>IF(COUNTIF(O:O,O1426)&gt;1,_xlfn.CONCAT(L1426," (",M1426,")"),O1426)</f>
        <v>Zhuji Zhen (Xiāngyáng Shì)</v>
      </c>
    </row>
    <row r="1427" spans="1:16" x14ac:dyDescent="0.25">
      <c r="A1427" t="s">
        <v>813</v>
      </c>
      <c r="B1427" t="str">
        <f>IF(COUNTIF(A:A,A1427)&gt;1,_xlfn.CONCAT(A1427," (",N1427,")"),A1427)</f>
        <v>Zhūlín Zhèn</v>
      </c>
      <c r="C1427" t="str">
        <f>IF(COUNTIF(B:B,B1427)&gt;1,_xlfn.CONCAT(A1427," (",M1427,")"),B1427)</f>
        <v>Zhūlín Zhèn</v>
      </c>
      <c r="D1427" t="s">
        <v>814</v>
      </c>
      <c r="E1427" t="s">
        <v>256</v>
      </c>
      <c r="F1427" t="str">
        <f>_xlfn.CONCAT(D1427,", ",H1427,", ",I1427,", ","湖北省")</f>
        <v>株林镇, 蕲春县, 黄冈市, 湖北省</v>
      </c>
      <c r="G1427">
        <v>30920</v>
      </c>
      <c r="H1427" t="s">
        <v>154</v>
      </c>
      <c r="I1427" t="s">
        <v>148</v>
      </c>
      <c r="J1427">
        <f>VLOOKUP(F1427,[1]!china_towns_second__2[[Column1]:[Y]],3,FALSE)</f>
        <v>30.407108831800102</v>
      </c>
      <c r="K1427">
        <f>VLOOKUP(F1427,[1]!china_towns_second__2[[Column1]:[Y]],2,FALSE)</f>
        <v>115.5090806</v>
      </c>
      <c r="L1427" t="s">
        <v>4098</v>
      </c>
      <c r="M1427" t="str">
        <f>VLOOKUP(H1427,CHOOSE({1,2},Table18[Native],Table18[Name]),2,0)</f>
        <v>Qíchūn Xiàn</v>
      </c>
      <c r="N1427" t="str">
        <f>VLOOKUP(I1427,CHOOSE({1,2},Table18[Native],Table18[Name]),2,0)</f>
        <v>Huánggāng Shì</v>
      </c>
      <c r="O1427" t="str">
        <f>_xlfn.CONCAT(L1427," (",N1427,")")</f>
        <v>Zhulin Zhen (Huánggāng Shì)</v>
      </c>
      <c r="P1427" s="12" t="str">
        <f>IF(COUNTIF(O:O,O1427)&gt;1,_xlfn.CONCAT(L1427," (",M1427,")"),O1427)</f>
        <v>Zhulin Zhen (Huánggāng Shì)</v>
      </c>
    </row>
    <row r="1428" spans="1:16" x14ac:dyDescent="0.25">
      <c r="A1428" t="s">
        <v>2441</v>
      </c>
      <c r="B1428" t="str">
        <f>IF(COUNTIF(A:A,A1428)&gt;1,_xlfn.CONCAT(A1428," (",N1428,")"),A1428)</f>
        <v>Zhúlínqiáo Zhèn</v>
      </c>
      <c r="C1428" t="str">
        <f>IF(COUNTIF(B:B,B1428)&gt;1,_xlfn.CONCAT(A1428," (",M1428,")"),B1428)</f>
        <v>Zhúlínqiáo Zhèn</v>
      </c>
      <c r="D1428" t="s">
        <v>2442</v>
      </c>
      <c r="E1428" t="s">
        <v>256</v>
      </c>
      <c r="F1428" t="str">
        <f>_xlfn.CONCAT(D1428,", ",H1428,", ",I1428,", ","湖北省")</f>
        <v>竹林桥镇, 老河口市, 襄阳市, 湖北省</v>
      </c>
      <c r="G1428">
        <v>35022</v>
      </c>
      <c r="H1428" t="s">
        <v>217</v>
      </c>
      <c r="I1428" t="s">
        <v>213</v>
      </c>
      <c r="J1428">
        <f>VLOOKUP(F1428,[1]!china_towns_second__2[[Column1]:[Y]],3,FALSE)</f>
        <v>32.441163397690801</v>
      </c>
      <c r="K1428">
        <f>VLOOKUP(F1428,[1]!china_towns_second__2[[Column1]:[Y]],2,FALSE)</f>
        <v>111.81809509999999</v>
      </c>
      <c r="L1428" t="s">
        <v>4935</v>
      </c>
      <c r="M1428" t="str">
        <f>VLOOKUP(H1428,CHOOSE({1,2},Table18[Native],Table18[Name]),2,0)</f>
        <v>Lăohékŏu Shì</v>
      </c>
      <c r="N1428" t="str">
        <f>VLOOKUP(I1428,CHOOSE({1,2},Table18[Native],Table18[Name]),2,0)</f>
        <v>Xiāngyáng Shì</v>
      </c>
      <c r="O1428" t="str">
        <f>_xlfn.CONCAT(L1428," (",N1428,")")</f>
        <v>Zhulinqiao Zhen (Xiāngyáng Shì)</v>
      </c>
      <c r="P1428" s="12" t="str">
        <f>IF(COUNTIF(O:O,O1428)&gt;1,_xlfn.CONCAT(L1428," (",M1428,")"),O1428)</f>
        <v>Zhulinqiao Zhen (Xiāngyáng Shì)</v>
      </c>
    </row>
    <row r="1429" spans="1:16" x14ac:dyDescent="0.25">
      <c r="A1429" t="s">
        <v>815</v>
      </c>
      <c r="B1429" t="str">
        <f>IF(COUNTIF(A:A,A1429)&gt;1,_xlfn.CONCAT(A1429," (",N1429,")"),A1429)</f>
        <v>Zhuógăng Zhèn</v>
      </c>
      <c r="C1429" t="str">
        <f>IF(COUNTIF(B:B,B1429)&gt;1,_xlfn.CONCAT(A1429," (",M1429,")"),B1429)</f>
        <v>Zhuógăng Zhèn</v>
      </c>
      <c r="D1429" t="s">
        <v>816</v>
      </c>
      <c r="E1429" t="s">
        <v>256</v>
      </c>
      <c r="F1429" t="str">
        <f>_xlfn.CONCAT(D1429,", ",H1429,", ",I1429,", ","湖北省")</f>
        <v>濯港镇, 黄梅县, 黄冈市, 湖北省</v>
      </c>
      <c r="G1429">
        <v>65122</v>
      </c>
      <c r="H1429" t="s">
        <v>150</v>
      </c>
      <c r="I1429" t="s">
        <v>148</v>
      </c>
      <c r="J1429">
        <f>VLOOKUP(F1429,[1]!china_towns_second__2[[Column1]:[Y]],3,FALSE)</f>
        <v>29.9927819840659</v>
      </c>
      <c r="K1429">
        <f>VLOOKUP(F1429,[1]!china_towns_second__2[[Column1]:[Y]],2,FALSE)</f>
        <v>115.8791732</v>
      </c>
      <c r="L1429" t="s">
        <v>4099</v>
      </c>
      <c r="M1429" t="str">
        <f>VLOOKUP(H1429,CHOOSE({1,2},Table18[Native],Table18[Name]),2,0)</f>
        <v>Huángméi Xiàn</v>
      </c>
      <c r="N1429" t="str">
        <f>VLOOKUP(I1429,CHOOSE({1,2},Table18[Native],Table18[Name]),2,0)</f>
        <v>Huánggāng Shì</v>
      </c>
      <c r="O1429" t="str">
        <f>_xlfn.CONCAT(L1429," (",N1429,")")</f>
        <v>Zhuogang Zhen (Huánggāng Shì)</v>
      </c>
      <c r="P1429" s="12" t="str">
        <f>IF(COUNTIF(O:O,O1429)&gt;1,_xlfn.CONCAT(L1429," (",M1429,")"),O1429)</f>
        <v>Zhuogang Zhen (Huánggāng Shì)</v>
      </c>
    </row>
    <row r="1430" spans="1:16" x14ac:dyDescent="0.25">
      <c r="A1430" t="s">
        <v>1640</v>
      </c>
      <c r="B1430" t="str">
        <f>IF(COUNTIF(A:A,A1430)&gt;1,_xlfn.CONCAT(A1430," (",N1430,")"),A1430)</f>
        <v>Zhúpíng Xiāng</v>
      </c>
      <c r="C1430" t="str">
        <f>IF(COUNTIF(B:B,B1430)&gt;1,_xlfn.CONCAT(A1430," (",M1430,")"),B1430)</f>
        <v>Zhúpíng Xiāng</v>
      </c>
      <c r="D1430" t="s">
        <v>1641</v>
      </c>
      <c r="E1430" t="s">
        <v>285</v>
      </c>
      <c r="F1430" t="str">
        <f>_xlfn.CONCAT(D1430,", ",H1430,", ",I1430,", ","湖北省")</f>
        <v>竹坪乡, 竹山县, 十堰市, 湖北省</v>
      </c>
      <c r="G1430">
        <v>24730</v>
      </c>
      <c r="H1430" t="s">
        <v>193</v>
      </c>
      <c r="I1430" t="s">
        <v>186</v>
      </c>
      <c r="J1430" t="e">
        <f>VLOOKUP(F1430,[1]!china_towns_second__2[[Column1]:[Y]],3,FALSE)</f>
        <v>#N/A</v>
      </c>
      <c r="K1430" t="e">
        <f>VLOOKUP(F1430,[1]!china_towns_second__2[[Column1]:[Y]],2,FALSE)</f>
        <v>#N/A</v>
      </c>
      <c r="L1430" t="s">
        <v>4510</v>
      </c>
      <c r="M1430" t="str">
        <f>VLOOKUP(H1430,CHOOSE({1,2},Table18[Native],Table18[Name]),2,0)</f>
        <v>Zhúshān Xiàn</v>
      </c>
      <c r="N1430" t="str">
        <f>VLOOKUP(I1430,CHOOSE({1,2},Table18[Native],Table18[Name]),2,0)</f>
        <v>Shíyàn Shì</v>
      </c>
      <c r="O1430" t="str">
        <f>_xlfn.CONCAT(L1430," (",N1430,")")</f>
        <v>Zhuping Xiang (Shíyàn Shì)</v>
      </c>
      <c r="P1430" s="12" t="str">
        <f>IF(COUNTIF(O:O,O1430)&gt;1,_xlfn.CONCAT(L1430," (",M1430,")"),O1430)</f>
        <v>Zhuping Xiang (Shíyàn Shì)</v>
      </c>
    </row>
    <row r="1431" spans="1:16" x14ac:dyDescent="0.25">
      <c r="A1431" t="s">
        <v>2079</v>
      </c>
      <c r="B1431" t="str">
        <f>IF(COUNTIF(A:A,A1431)&gt;1,_xlfn.CONCAT(A1431," (",N1431,")"),A1431)</f>
        <v>Zhūrú Shān Jiēdào</v>
      </c>
      <c r="C1431" t="str">
        <f>IF(COUNTIF(B:B,B1431)&gt;1,_xlfn.CONCAT(A1431," (",M1431,")"),B1431)</f>
        <v>Zhūrú Shān Jiēdào</v>
      </c>
      <c r="D1431" t="s">
        <v>2080</v>
      </c>
      <c r="E1431" t="s">
        <v>270</v>
      </c>
      <c r="F1431" t="str">
        <f>_xlfn.CONCAT(D1431,", ",H1431,", ",I1431,", ","湖北省")</f>
        <v>侏儒山街道, 蔡甸区, 武汉市, 湖北省</v>
      </c>
      <c r="G1431">
        <v>47326</v>
      </c>
      <c r="H1431" t="s">
        <v>200</v>
      </c>
      <c r="I1431" t="s">
        <v>199</v>
      </c>
      <c r="J1431" t="e">
        <f>VLOOKUP(F1431,[1]!china_towns_second__2[[Column1]:[Y]],3,FALSE)</f>
        <v>#N/A</v>
      </c>
      <c r="K1431" t="e">
        <f>VLOOKUP(F1431,[1]!china_towns_second__2[[Column1]:[Y]],2,FALSE)</f>
        <v>#N/A</v>
      </c>
      <c r="L1431" t="s">
        <v>4737</v>
      </c>
      <c r="M1431" t="str">
        <f>VLOOKUP(H1431,CHOOSE({1,2},Table18[Native],Table18[Name]),2,0)</f>
        <v>Càidiàn Qū</v>
      </c>
      <c r="N1431" t="str">
        <f>VLOOKUP(I1431,CHOOSE({1,2},Table18[Native],Table18[Name]),2,0)</f>
        <v>Wŭhàn Shì</v>
      </c>
      <c r="O1431" t="str">
        <f>_xlfn.CONCAT(L1431," (",N1431,")")</f>
        <v>Zhuru Shan Jiedao (Wŭhàn Shì)</v>
      </c>
      <c r="P1431" s="12" t="str">
        <f>IF(COUNTIF(O:O,O1431)&gt;1,_xlfn.CONCAT(L1431," (",M1431,")"),O1431)</f>
        <v>Zhuru Shan Jiedao (Wŭhàn Shì)</v>
      </c>
    </row>
    <row r="1432" spans="1:16" x14ac:dyDescent="0.25">
      <c r="A1432" t="s">
        <v>491</v>
      </c>
      <c r="B1432" t="str">
        <f>IF(COUNTIF(A:A,A1432)&gt;1,_xlfn.CONCAT(A1432," (",N1432,")"),A1432)</f>
        <v>Zhūshān Zhèn</v>
      </c>
      <c r="C1432" t="str">
        <f>IF(COUNTIF(B:B,B1432)&gt;1,_xlfn.CONCAT(A1432," (",M1432,")"),B1432)</f>
        <v>Zhūshān Zhèn</v>
      </c>
      <c r="D1432" t="s">
        <v>492</v>
      </c>
      <c r="E1432" t="s">
        <v>256</v>
      </c>
      <c r="F1432" t="str">
        <f>_xlfn.CONCAT(D1432,", ",H1432,", ",I1432,", ","湖北省")</f>
        <v>珠山镇, 宣恩县, 恩施土家族苗族自治州, 湖北省</v>
      </c>
      <c r="G1432">
        <v>54494</v>
      </c>
      <c r="H1432" t="s">
        <v>143</v>
      </c>
      <c r="I1432" t="s">
        <v>135</v>
      </c>
      <c r="J1432">
        <f>VLOOKUP(F1432,[1]!china_towns_second__2[[Column1]:[Y]],3,FALSE)</f>
        <v>29.949716109626198</v>
      </c>
      <c r="K1432">
        <f>VLOOKUP(F1432,[1]!china_towns_second__2[[Column1]:[Y]],2,FALSE)</f>
        <v>109.5178095</v>
      </c>
      <c r="L1432" t="s">
        <v>3936</v>
      </c>
      <c r="M1432" t="str">
        <f>VLOOKUP(H1432,CHOOSE({1,2},Table18[Native],Table18[Name]),2,0)</f>
        <v>Xuān'ēn Xiàn</v>
      </c>
      <c r="N1432" t="str">
        <f>VLOOKUP(I1432,CHOOSE({1,2},Table18[Native],Table18[Name]),2,0)</f>
        <v>Ēnshī Tŭjiāzú Miáozú Zìzhìzhōu</v>
      </c>
      <c r="O1432" t="str">
        <f>_xlfn.CONCAT(L1432," (",N1432,")")</f>
        <v>Zhushan Zhen (Ēnshī Tŭjiāzú Miáozú Zìzhìzhōu)</v>
      </c>
      <c r="P1432" s="12" t="str">
        <f>IF(COUNTIF(O:O,O1432)&gt;1,_xlfn.CONCAT(L1432," (",M1432,")"),O1432)</f>
        <v>Zhushan Zhen (Ēnshī Tŭjiāzú Miáozú Zìzhìzhōu)</v>
      </c>
    </row>
    <row r="1433" spans="1:16" x14ac:dyDescent="0.25">
      <c r="A1433" t="s">
        <v>817</v>
      </c>
      <c r="B1433" t="str">
        <f>IF(COUNTIF(A:A,A1433)&gt;1,_xlfn.CONCAT(A1433," (",N1433,")"),A1433)</f>
        <v>Zhúwă Zhèn</v>
      </c>
      <c r="C1433" t="str">
        <f>IF(COUNTIF(B:B,B1433)&gt;1,_xlfn.CONCAT(A1433," (",M1433,")"),B1433)</f>
        <v>Zhúwă Zhèn</v>
      </c>
      <c r="D1433" t="s">
        <v>818</v>
      </c>
      <c r="E1433" t="s">
        <v>256</v>
      </c>
      <c r="F1433" t="str">
        <f>_xlfn.CONCAT(D1433,", ",H1433,", ",I1433,", ","湖北省")</f>
        <v>竹瓦镇, 浠水县, 黄冈市, 湖北省</v>
      </c>
      <c r="G1433">
        <v>66860</v>
      </c>
      <c r="H1433" t="s">
        <v>157</v>
      </c>
      <c r="I1433" t="s">
        <v>148</v>
      </c>
      <c r="J1433">
        <f>VLOOKUP(F1433,[1]!china_towns_second__2[[Column1]:[Y]],3,FALSE)</f>
        <v>30.566148473520499</v>
      </c>
      <c r="K1433">
        <f>VLOOKUP(F1433,[1]!china_towns_second__2[[Column1]:[Y]],2,FALSE)</f>
        <v>115.13378590000001</v>
      </c>
      <c r="L1433" t="s">
        <v>4100</v>
      </c>
      <c r="M1433" t="str">
        <f>VLOOKUP(H1433,CHOOSE({1,2},Table18[Native],Table18[Name]),2,0)</f>
        <v>Xīshuĭ Xiàn</v>
      </c>
      <c r="N1433" t="str">
        <f>VLOOKUP(I1433,CHOOSE({1,2},Table18[Native],Table18[Name]),2,0)</f>
        <v>Huánggāng Shì</v>
      </c>
      <c r="O1433" t="str">
        <f>_xlfn.CONCAT(L1433," (",N1433,")")</f>
        <v>Zhuwa Zhen (Huánggāng Shì)</v>
      </c>
      <c r="P1433" s="12" t="str">
        <f>IF(COUNTIF(O:O,O1433)&gt;1,_xlfn.CONCAT(L1433," (",M1433,")"),O1433)</f>
        <v>Zhuwa Zhen (Huánggāng Shì)</v>
      </c>
    </row>
    <row r="1434" spans="1:16" x14ac:dyDescent="0.25">
      <c r="A1434" t="s">
        <v>1642</v>
      </c>
      <c r="B1434" t="str">
        <f>IF(COUNTIF(A:A,A1434)&gt;1,_xlfn.CONCAT(A1434," (",N1434,")"),A1434)</f>
        <v>Zhúxī Xiàn Shíbālĭ Chángxiá Guănlĭjú</v>
      </c>
      <c r="C1434" t="str">
        <f>IF(COUNTIF(B:B,B1434)&gt;1,_xlfn.CONCAT(A1434," (",M1434,")"),B1434)</f>
        <v>Zhúxī Xiàn Shíbālĭ Chángxiá Guănlĭjú</v>
      </c>
      <c r="D1434" t="s">
        <v>1643</v>
      </c>
      <c r="E1434" t="s">
        <v>267</v>
      </c>
      <c r="F1434" t="str">
        <f>_xlfn.CONCAT(D1434,", ",H1434,", ",I1434,", ","湖北省")</f>
        <v>竹溪县十八里长峡管理局, 竹溪县, 十堰市, 湖北省</v>
      </c>
      <c r="G1434">
        <v>2247</v>
      </c>
      <c r="H1434" t="s">
        <v>194</v>
      </c>
      <c r="I1434" t="s">
        <v>186</v>
      </c>
      <c r="J1434">
        <f>VLOOKUP(F1434,[1]!china_towns_second__2[[Column1]:[Y]],3,FALSE)</f>
        <v>31.5910395295158</v>
      </c>
      <c r="K1434">
        <f>VLOOKUP(F1434,[1]!china_towns_second__2[[Column1]:[Y]],2,FALSE)</f>
        <v>109.823037</v>
      </c>
      <c r="L1434" t="s">
        <v>4511</v>
      </c>
      <c r="M1434" t="str">
        <f>VLOOKUP(H1434,CHOOSE({1,2},Table18[Native],Table18[Name]),2,0)</f>
        <v>Zhúxī Xiàn</v>
      </c>
      <c r="N1434" t="str">
        <f>VLOOKUP(I1434,CHOOSE({1,2},Table18[Native],Table18[Name]),2,0)</f>
        <v>Shíyàn Shì</v>
      </c>
      <c r="O1434" t="str">
        <f>_xlfn.CONCAT(L1434," (",N1434,")")</f>
        <v>Zhuxi Xian Shibali Changxia Guanliju (Shíyàn Shì)</v>
      </c>
      <c r="P1434" s="12" t="str">
        <f>IF(COUNTIF(O:O,O1434)&gt;1,_xlfn.CONCAT(L1434," (",M1434,")"),O1434)</f>
        <v>Zhuxi Xian Shibali Changxia Guanliju (Shíyàn Shì)</v>
      </c>
    </row>
    <row r="1435" spans="1:16" x14ac:dyDescent="0.25">
      <c r="A1435" t="s">
        <v>2847</v>
      </c>
      <c r="B1435" t="str">
        <f>IF(COUNTIF(A:A,A1435)&gt;1,_xlfn.CONCAT(A1435," (",N1435,")"),A1435)</f>
        <v>Zhùzhàn Zhèn</v>
      </c>
      <c r="C1435" t="str">
        <f>IF(COUNTIF(B:B,B1435)&gt;1,_xlfn.CONCAT(A1435," (",M1435,")"),B1435)</f>
        <v>Zhùzhàn Zhèn</v>
      </c>
      <c r="D1435" t="s">
        <v>2848</v>
      </c>
      <c r="E1435" t="s">
        <v>256</v>
      </c>
      <c r="F1435" t="str">
        <f>_xlfn.CONCAT(D1435,", ",H1435,", ",I1435,", ","湖北省")</f>
        <v>祝站镇, 孝南区, 孝感市, 湖北省</v>
      </c>
      <c r="G1435">
        <v>24763</v>
      </c>
      <c r="H1435" t="s">
        <v>235</v>
      </c>
      <c r="I1435" t="s">
        <v>230</v>
      </c>
      <c r="J1435">
        <f>VLOOKUP(F1435,[1]!china_towns_second__2[[Column1]:[Y]],3,FALSE)</f>
        <v>30.916413997523001</v>
      </c>
      <c r="K1435">
        <f>VLOOKUP(F1435,[1]!china_towns_second__2[[Column1]:[Y]],2,FALSE)</f>
        <v>114.1255688</v>
      </c>
      <c r="L1435" t="s">
        <v>5144</v>
      </c>
      <c r="M1435" t="str">
        <f>VLOOKUP(H1435,CHOOSE({1,2},Table18[Native],Table18[Name]),2,0)</f>
        <v>Xiàonán Qū</v>
      </c>
      <c r="N1435" t="str">
        <f>VLOOKUP(I1435,CHOOSE({1,2},Table18[Native],Table18[Name]),2,0)</f>
        <v>Xiàogăn Shì</v>
      </c>
      <c r="O1435" t="str">
        <f>_xlfn.CONCAT(L1435," (",N1435,")")</f>
        <v>Zhuzhan Zhen (Xiàogăn Shì)</v>
      </c>
      <c r="P1435" s="12" t="str">
        <f>IF(COUNTIF(O:O,O1435)&gt;1,_xlfn.CONCAT(L1435," (",M1435,")"),O1435)</f>
        <v>Zhuzhan Zhen (Xiàogăn Shì)</v>
      </c>
    </row>
    <row r="1436" spans="1:16" x14ac:dyDescent="0.25">
      <c r="A1436" t="s">
        <v>2443</v>
      </c>
      <c r="B1436" t="str">
        <f>IF(COUNTIF(A:A,A1436)&gt;1,_xlfn.CONCAT(A1436," (",N1436,")"),A1436)</f>
        <v>Zĭjīn Zhèn</v>
      </c>
      <c r="C1436" t="str">
        <f>IF(COUNTIF(B:B,B1436)&gt;1,_xlfn.CONCAT(A1436," (",M1436,")"),B1436)</f>
        <v>Zĭjīn Zhèn</v>
      </c>
      <c r="D1436" t="s">
        <v>2444</v>
      </c>
      <c r="E1436" t="s">
        <v>256</v>
      </c>
      <c r="F1436" t="str">
        <f>_xlfn.CONCAT(D1436,", ",H1436,", ",I1436,", ","湖北省")</f>
        <v>紫金镇, 谷城县, 襄阳市, 湖北省</v>
      </c>
      <c r="G1436">
        <v>17527</v>
      </c>
      <c r="H1436" t="s">
        <v>216</v>
      </c>
      <c r="I1436" t="s">
        <v>213</v>
      </c>
      <c r="J1436">
        <f>VLOOKUP(F1436,[1]!china_towns_second__2[[Column1]:[Y]],3,FALSE)</f>
        <v>32.114266130530702</v>
      </c>
      <c r="K1436">
        <f>VLOOKUP(F1436,[1]!china_towns_second__2[[Column1]:[Y]],2,FALSE)</f>
        <v>111.26032189999999</v>
      </c>
      <c r="L1436" t="s">
        <v>4936</v>
      </c>
      <c r="M1436" t="str">
        <f>VLOOKUP(H1436,CHOOSE({1,2},Table18[Native],Table18[Name]),2,0)</f>
        <v>Gŭchéng Xiàn</v>
      </c>
      <c r="N1436" t="str">
        <f>VLOOKUP(I1436,CHOOSE({1,2},Table18[Native],Table18[Name]),2,0)</f>
        <v>Xiāngyáng Shì</v>
      </c>
      <c r="O1436" t="str">
        <f>_xlfn.CONCAT(L1436," (",N1436,")")</f>
        <v>Zijin Zhen (Xiāngyáng Shì)</v>
      </c>
      <c r="P1436" s="12" t="str">
        <f>IF(COUNTIF(O:O,O1436)&gt;1,_xlfn.CONCAT(L1436," (",M1436,")"),O1436)</f>
        <v>Zijin Zhen (Xiāngyáng Shì)</v>
      </c>
    </row>
    <row r="1437" spans="1:16" x14ac:dyDescent="0.25">
      <c r="A1437" t="s">
        <v>1096</v>
      </c>
      <c r="B1437" t="str">
        <f>IF(COUNTIF(A:A,A1437)&gt;1,_xlfn.CONCAT(A1437," (",N1437,")"),A1437)</f>
        <v>Zilíngpù Zhèn [Zilíng Zhèn]</v>
      </c>
      <c r="C1437" t="str">
        <f>IF(COUNTIF(B:B,B1437)&gt;1,_xlfn.CONCAT(A1437," (",M1437,")"),B1437)</f>
        <v>Zilíngpù Zhèn [Zilíng Zhèn]</v>
      </c>
      <c r="D1437" t="s">
        <v>1097</v>
      </c>
      <c r="E1437" t="s">
        <v>256</v>
      </c>
      <c r="F1437" t="str">
        <f>_xlfn.CONCAT(D1437,", ",H1437,", ",I1437,", ","湖北省")</f>
        <v>子陵铺镇, 东宝区, 荆门市, 湖北省</v>
      </c>
      <c r="G1437">
        <v>40537</v>
      </c>
      <c r="H1437" t="s">
        <v>172</v>
      </c>
      <c r="I1437" t="s">
        <v>171</v>
      </c>
      <c r="J1437">
        <f>VLOOKUP(F1437,[1]!china_towns_second__2[[Column1]:[Y]],3,FALSE)</f>
        <v>31.153581549059101</v>
      </c>
      <c r="K1437">
        <f>VLOOKUP(F1437,[1]!china_towns_second__2[[Column1]:[Y]],2,FALSE)</f>
        <v>112.2035923</v>
      </c>
      <c r="L1437" t="s">
        <v>4231</v>
      </c>
      <c r="M1437" t="str">
        <f>VLOOKUP(H1437,CHOOSE({1,2},Table18[Native],Table18[Name]),2,0)</f>
        <v>Dōngbăo Qū</v>
      </c>
      <c r="N1437" t="str">
        <f>VLOOKUP(I1437,CHOOSE({1,2},Table18[Native],Table18[Name]),2,0)</f>
        <v>Jīngmén Shì</v>
      </c>
      <c r="O1437" t="str">
        <f>_xlfn.CONCAT(L1437," (",N1437,")")</f>
        <v>Zilingpu Zhen [Ziling Zhen] (Jīngmén Shì)</v>
      </c>
      <c r="P1437" s="12" t="str">
        <f>IF(COUNTIF(O:O,O1437)&gt;1,_xlfn.CONCAT(L1437," (",M1437,")"),O1437)</f>
        <v>Zilingpu Zhen [Ziling Zhen] (Jīngmén Shì)</v>
      </c>
    </row>
    <row r="1438" spans="1:16" x14ac:dyDescent="0.25">
      <c r="A1438" t="s">
        <v>3070</v>
      </c>
      <c r="B1438" t="str">
        <f>IF(COUNTIF(A:A,A1438)&gt;1,_xlfn.CONCAT(A1438," (",N1438,")"),A1438)</f>
        <v>Zīqiū Zhèn</v>
      </c>
      <c r="C1438" t="str">
        <f>IF(COUNTIF(B:B,B1438)&gt;1,_xlfn.CONCAT(A1438," (",M1438,")"),B1438)</f>
        <v>Zīqiū Zhèn</v>
      </c>
      <c r="D1438" t="s">
        <v>3071</v>
      </c>
      <c r="E1438" t="s">
        <v>256</v>
      </c>
      <c r="F1438" t="str">
        <f>_xlfn.CONCAT(D1438,", ",H1438,", ",I1438,", ","湖北省")</f>
        <v>资丘镇, 长阳土家族自治县, 宜昌市, 湖北省</v>
      </c>
      <c r="G1438">
        <v>37651</v>
      </c>
      <c r="H1438" t="s">
        <v>239</v>
      </c>
      <c r="I1438" t="s">
        <v>238</v>
      </c>
      <c r="J1438">
        <f>VLOOKUP(F1438,[1]!china_towns_second__2[[Column1]:[Y]],3,FALSE)</f>
        <v>30.408614316380799</v>
      </c>
      <c r="K1438">
        <f>VLOOKUP(F1438,[1]!china_towns_second__2[[Column1]:[Y]],2,FALSE)</f>
        <v>110.6719487</v>
      </c>
      <c r="L1438" t="s">
        <v>5257</v>
      </c>
      <c r="M1438" t="str">
        <f>VLOOKUP(H1438,CHOOSE({1,2},Table18[Native],Table18[Name]),2,0)</f>
        <v>Chángyáng Tŭjiāzú Zìzhìxiàn</v>
      </c>
      <c r="N1438" t="str">
        <f>VLOOKUP(I1438,CHOOSE({1,2},Table18[Native],Table18[Name]),2,0)</f>
        <v>Yíchāng Shì</v>
      </c>
      <c r="O1438" t="str">
        <f>_xlfn.CONCAT(L1438," (",N1438,")")</f>
        <v>Ziqiu Zhen (Yíchāng Shì)</v>
      </c>
      <c r="P1438" s="12" t="str">
        <f>IF(COUNTIF(O:O,O1438)&gt;1,_xlfn.CONCAT(L1438," (",M1438,")"),O1438)</f>
        <v>Ziqiu Zhen (Yíchāng Shì)</v>
      </c>
    </row>
    <row r="1439" spans="1:16" x14ac:dyDescent="0.25">
      <c r="A1439" t="s">
        <v>1348</v>
      </c>
      <c r="B1439" t="str">
        <f>IF(COUNTIF(A:A,A1439)&gt;1,_xlfn.CONCAT(A1439," (",N1439,")"),A1439)</f>
        <v>Zīshì Zhèn</v>
      </c>
      <c r="C1439" t="str">
        <f>IF(COUNTIF(B:B,B1439)&gt;1,_xlfn.CONCAT(A1439," (",M1439,")"),B1439)</f>
        <v>Zīshì Zhèn</v>
      </c>
      <c r="D1439" t="s">
        <v>1349</v>
      </c>
      <c r="E1439" t="s">
        <v>256</v>
      </c>
      <c r="F1439" t="str">
        <f>_xlfn.CONCAT(D1439,", ",H1439,", ",I1439,", ","湖北省")</f>
        <v>资市镇, 江陵县, 荆州市, 湖北省</v>
      </c>
      <c r="G1439">
        <v>22261</v>
      </c>
      <c r="H1439" t="s">
        <v>180</v>
      </c>
      <c r="I1439" t="s">
        <v>177</v>
      </c>
      <c r="J1439">
        <f>VLOOKUP(F1439,[1]!china_towns_second__2[[Column1]:[Y]],3,FALSE)</f>
        <v>30.185600357738299</v>
      </c>
      <c r="K1439">
        <f>VLOOKUP(F1439,[1]!china_towns_second__2[[Column1]:[Y]],2,FALSE)</f>
        <v>112.40914909999999</v>
      </c>
      <c r="L1439" t="s">
        <v>4358</v>
      </c>
      <c r="M1439" t="str">
        <f>VLOOKUP(H1439,CHOOSE({1,2},Table18[Native],Table18[Name]),2,0)</f>
        <v>Jiānglíng Xiàn</v>
      </c>
      <c r="N1439" t="str">
        <f>VLOOKUP(I1439,CHOOSE({1,2},Table18[Native],Table18[Name]),2,0)</f>
        <v>Jīngzhōu Shì</v>
      </c>
      <c r="O1439" t="str">
        <f>_xlfn.CONCAT(L1439," (",N1439,")")</f>
        <v>Zishi Zhen (Jīngzhōu Shì)</v>
      </c>
      <c r="P1439" s="12" t="str">
        <f>IF(COUNTIF(O:O,O1439)&gt;1,_xlfn.CONCAT(L1439," (",M1439,")"),O1439)</f>
        <v>Zishi Zhen (Jīngzhōu Shì)</v>
      </c>
    </row>
    <row r="1440" spans="1:16" x14ac:dyDescent="0.25">
      <c r="A1440" t="s">
        <v>2081</v>
      </c>
      <c r="B1440" t="str">
        <f>IF(COUNTIF(A:A,A1440)&gt;1,_xlfn.CONCAT(A1440," (",N1440,")"),A1440)</f>
        <v>Zĭyáng Jiēdào</v>
      </c>
      <c r="C1440" t="str">
        <f>IF(COUNTIF(B:B,B1440)&gt;1,_xlfn.CONCAT(A1440," (",M1440,")"),B1440)</f>
        <v>Zĭyáng Jiēdào</v>
      </c>
      <c r="D1440" t="s">
        <v>2082</v>
      </c>
      <c r="E1440" t="s">
        <v>270</v>
      </c>
      <c r="F1440" t="str">
        <f>_xlfn.CONCAT(D1440,", ",H1440,", ",I1440,", ","湖北省")</f>
        <v>紫阳街道, 武昌区, 武汉市, 湖北省</v>
      </c>
      <c r="G1440">
        <v>61135</v>
      </c>
      <c r="H1440" t="s">
        <v>211</v>
      </c>
      <c r="I1440" t="s">
        <v>199</v>
      </c>
      <c r="J1440" t="e">
        <f>VLOOKUP(F1440,[1]!china_towns_second__2[[Column1]:[Y]],3,FALSE)</f>
        <v>#N/A</v>
      </c>
      <c r="K1440" t="e">
        <f>VLOOKUP(F1440,[1]!china_towns_second__2[[Column1]:[Y]],2,FALSE)</f>
        <v>#N/A</v>
      </c>
      <c r="L1440" t="s">
        <v>4738</v>
      </c>
      <c r="M1440" t="str">
        <f>VLOOKUP(H1440,CHOOSE({1,2},Table18[Native],Table18[Name]),2,0)</f>
        <v>Wŭchāng Qū</v>
      </c>
      <c r="N1440" t="str">
        <f>VLOOKUP(I1440,CHOOSE({1,2},Table18[Native],Table18[Name]),2,0)</f>
        <v>Wŭhàn Shì</v>
      </c>
      <c r="O1440" t="str">
        <f>_xlfn.CONCAT(L1440," (",N1440,")")</f>
        <v>Ziyang Jiedao (Wŭhàn Shì)</v>
      </c>
      <c r="P1440" s="12" t="str">
        <f>IF(COUNTIF(O:O,O1440)&gt;1,_xlfn.CONCAT(L1440," (",M1440,")"),O1440)</f>
        <v>Ziyang Jiedao (Wŭhàn Shì)</v>
      </c>
    </row>
    <row r="1441" spans="1:16" x14ac:dyDescent="0.25">
      <c r="A1441" t="s">
        <v>2083</v>
      </c>
      <c r="B1441" t="str">
        <f>IF(COUNTIF(A:A,A1441)&gt;1,_xlfn.CONCAT(A1441," (",N1441,")"),A1441)</f>
        <v>Zōngguān Jiēdào</v>
      </c>
      <c r="C1441" t="str">
        <f>IF(COUNTIF(B:B,B1441)&gt;1,_xlfn.CONCAT(A1441," (",M1441,")"),B1441)</f>
        <v>Zōngguān Jiēdào</v>
      </c>
      <c r="D1441" t="s">
        <v>2084</v>
      </c>
      <c r="E1441" t="s">
        <v>270</v>
      </c>
      <c r="F1441" t="str">
        <f>_xlfn.CONCAT(D1441,", ",H1441,", ",I1441,", ","湖北省")</f>
        <v>宗关街道, 硚口区, 武汉市, 湖北省</v>
      </c>
      <c r="G1441">
        <v>64649</v>
      </c>
      <c r="H1441" t="s">
        <v>209</v>
      </c>
      <c r="I1441" t="s">
        <v>199</v>
      </c>
      <c r="J1441">
        <f>VLOOKUP(F1441,[1]!china_towns_second__2[[Column1]:[Y]],3,FALSE)</f>
        <v>30.590322771697299</v>
      </c>
      <c r="K1441">
        <f>VLOOKUP(F1441,[1]!china_towns_second__2[[Column1]:[Y]],2,FALSE)</f>
        <v>114.2233234</v>
      </c>
      <c r="L1441" t="s">
        <v>4739</v>
      </c>
      <c r="M1441" t="str">
        <f>VLOOKUP(H1441,CHOOSE({1,2},Table18[Native],Table18[Name]),2,0)</f>
        <v>Qiáokŏu Qū</v>
      </c>
      <c r="N1441" t="str">
        <f>VLOOKUP(I1441,CHOOSE({1,2},Table18[Native],Table18[Name]),2,0)</f>
        <v>Wŭhàn Shì</v>
      </c>
      <c r="O1441" t="str">
        <f>_xlfn.CONCAT(L1441," (",N1441,")")</f>
        <v>Zongguan Jiedao (Wŭhàn Shì)</v>
      </c>
      <c r="P1441" s="12" t="str">
        <f>IF(COUNTIF(O:O,O1441)&gt;1,_xlfn.CONCAT(L1441," (",M1441,")"),O1441)</f>
        <v>Zongguan Jiedao (Wŭhàn Shì)</v>
      </c>
    </row>
    <row r="1442" spans="1:16" x14ac:dyDescent="0.25">
      <c r="A1442" t="s">
        <v>952</v>
      </c>
      <c r="B1442" t="str">
        <f>IF(COUNTIF(A:A,A1442)&gt;1,_xlfn.CONCAT(A1442," (",N1442,")"),A1442)</f>
        <v>Zōnghé Nóngchăng</v>
      </c>
      <c r="C1442" t="str">
        <f>IF(COUNTIF(B:B,B1442)&gt;1,_xlfn.CONCAT(A1442," (",M1442,")"),B1442)</f>
        <v>Zōnghé Nóngchăng</v>
      </c>
      <c r="D1442" t="s">
        <v>953</v>
      </c>
      <c r="E1442" t="s">
        <v>267</v>
      </c>
      <c r="F1442" t="str">
        <f>_xlfn.CONCAT(D1442,", ",H1442,", ",I1442,", ","湖北省")</f>
        <v>综合农场, 阳新县, 黄石市, 湖北省</v>
      </c>
      <c r="G1442">
        <v>10373</v>
      </c>
      <c r="H1442" t="s">
        <v>165</v>
      </c>
      <c r="I1442" t="s">
        <v>159</v>
      </c>
      <c r="J1442">
        <f>VLOOKUP(F1442,[1]!china_towns_second__2[[Column1]:[Y]],3,FALSE)</f>
        <v>29.834765536454899</v>
      </c>
      <c r="K1442">
        <f>VLOOKUP(F1442,[1]!china_towns_second__2[[Column1]:[Y]],2,FALSE)</f>
        <v>115.1963999</v>
      </c>
      <c r="L1442" t="s">
        <v>4159</v>
      </c>
      <c r="M1442" t="str">
        <f>VLOOKUP(H1442,CHOOSE({1,2},Table18[Native],Table18[Name]),2,0)</f>
        <v>Yángxīn Xiàn</v>
      </c>
      <c r="N1442" t="str">
        <f>VLOOKUP(I1442,CHOOSE({1,2},Table18[Native],Table18[Name]),2,0)</f>
        <v>Huángshí Shì</v>
      </c>
      <c r="O1442" t="str">
        <f>_xlfn.CONCAT(L1442," (",N1442,")")</f>
        <v>Zonghe Nongchang (Huángshí Shì)</v>
      </c>
      <c r="P1442" s="12" t="str">
        <f>IF(COUNTIF(O:O,O1442)&gt;1,_xlfn.CONCAT(L1442," (",M1442,")"),O1442)</f>
        <v>Zonghe Nongchang (Huángshí Shì)</v>
      </c>
    </row>
    <row r="1443" spans="1:16" x14ac:dyDescent="0.25">
      <c r="A1443" t="s">
        <v>2617</v>
      </c>
      <c r="B1443" t="str">
        <f>IF(COUNTIF(A:A,A1443)&gt;1,_xlfn.CONCAT(A1443," (",N1443,")"),A1443)</f>
        <v>Zŏngkŏu Guănlĭqū</v>
      </c>
      <c r="C1443" t="str">
        <f>IF(COUNTIF(B:B,B1443)&gt;1,_xlfn.CONCAT(A1443," (",M1443,")"),B1443)</f>
        <v>Zŏngkŏu Guănlĭqū</v>
      </c>
      <c r="D1443" t="s">
        <v>2618</v>
      </c>
      <c r="E1443" t="s">
        <v>267</v>
      </c>
      <c r="F1443" t="str">
        <f>_xlfn.CONCAT(D1443,", ",H1443,", ",I1443,", ","湖北省")</f>
        <v>总口管理区, 潜江市, 湖北省省直辖县级行政区划, 湖北省</v>
      </c>
      <c r="G1443">
        <v>34879</v>
      </c>
      <c r="H1443" t="s">
        <v>167</v>
      </c>
      <c r="I1443" t="s">
        <v>166</v>
      </c>
      <c r="J1443">
        <f>VLOOKUP(F1443,[1]!china_towns_second__2[[Column1]:[Y]],3,FALSE)</f>
        <v>30.2854679865648</v>
      </c>
      <c r="K1443">
        <f>VLOOKUP(F1443,[1]!china_towns_second__2[[Column1]:[Y]],2,FALSE)</f>
        <v>112.93719830000001</v>
      </c>
      <c r="L1443" t="s">
        <v>5021</v>
      </c>
      <c r="M1443" t="str">
        <f>VLOOKUP(H1443,CHOOSE({1,2},Table18[Native],Table18[Name]),2,0)</f>
        <v>Qiánjiāng Shì</v>
      </c>
      <c r="N1443" t="str">
        <f>VLOOKUP(I1443,CHOOSE({1,2},Table18[Native],Table18[Name]),2,0)</f>
        <v>Húbĕi Shĕngzhíxiáxiàn Jíxíngzhèng Qūhuà</v>
      </c>
      <c r="O1443" t="str">
        <f>_xlfn.CONCAT(L1443," (",N1443,")")</f>
        <v>Zongkou Guanliqu (Húbĕi Shĕngzhíxiáxiàn Jíxíngzhèng Qūhuà)</v>
      </c>
      <c r="P1443" s="12" t="str">
        <f>IF(COUNTIF(O:O,O1443)&gt;1,_xlfn.CONCAT(L1443," (",M1443,")"),O1443)</f>
        <v>Zongkou Guanliqu (Húbĕi Shĕngzhíxiáxiàn Jíxíngzhèng Qūhuà)</v>
      </c>
    </row>
    <row r="1444" spans="1:16" x14ac:dyDescent="0.25">
      <c r="A1444" t="s">
        <v>819</v>
      </c>
      <c r="B1444" t="str">
        <f>IF(COUNTIF(A:A,A1444)&gt;1,_xlfn.CONCAT(A1444," (",N1444,")"),A1444)</f>
        <v>Zŏnglùjŭ Zhèn</v>
      </c>
      <c r="C1444" t="str">
        <f>IF(COUNTIF(B:B,B1444)&gt;1,_xlfn.CONCAT(A1444," (",M1444,")"),B1444)</f>
        <v>Zŏnglùjŭ Zhèn</v>
      </c>
      <c r="D1444" t="s">
        <v>820</v>
      </c>
      <c r="E1444" t="s">
        <v>256</v>
      </c>
      <c r="F1444" t="str">
        <f>_xlfn.CONCAT(D1444,", ",H1444,", ",I1444,", ","湖北省")</f>
        <v>总路咀镇, 团风县, 黄冈市, 湖北省</v>
      </c>
      <c r="G1444">
        <v>24063</v>
      </c>
      <c r="H1444" t="s">
        <v>155</v>
      </c>
      <c r="I1444" t="s">
        <v>148</v>
      </c>
      <c r="J1444">
        <f>VLOOKUP(F1444,[1]!china_towns_second__2[[Column1]:[Y]],3,FALSE)</f>
        <v>30.708727470371301</v>
      </c>
      <c r="K1444">
        <f>VLOOKUP(F1444,[1]!china_towns_second__2[[Column1]:[Y]],2,FALSE)</f>
        <v>115.04352040000001</v>
      </c>
      <c r="L1444" t="s">
        <v>4101</v>
      </c>
      <c r="M1444" t="str">
        <f>VLOOKUP(H1444,CHOOSE({1,2},Table18[Native],Table18[Name]),2,0)</f>
        <v>Tuánfēng Xiàn</v>
      </c>
      <c r="N1444" t="str">
        <f>VLOOKUP(I1444,CHOOSE({1,2},Table18[Native],Table18[Name]),2,0)</f>
        <v>Huánggāng Shì</v>
      </c>
      <c r="O1444" t="str">
        <f>_xlfn.CONCAT(L1444," (",N1444,")")</f>
        <v>Zongluju Zhen (Huánggāng Shì)</v>
      </c>
      <c r="P1444" s="12" t="str">
        <f>IF(COUNTIF(O:O,O1444)&gt;1,_xlfn.CONCAT(L1444," (",M1444,")"),O1444)</f>
        <v>Zongluju Zhen (Huánggāng Shì)</v>
      </c>
    </row>
    <row r="1445" spans="1:16" x14ac:dyDescent="0.25">
      <c r="A1445" t="s">
        <v>2849</v>
      </c>
      <c r="B1445" t="str">
        <f>IF(COUNTIF(A:A,A1445)&gt;1,_xlfn.CONCAT(A1445," (",N1445,")"),A1445)</f>
        <v>Zōugăng Zhèn</v>
      </c>
      <c r="C1445" t="str">
        <f>IF(COUNTIF(B:B,B1445)&gt;1,_xlfn.CONCAT(A1445," (",M1445,")"),B1445)</f>
        <v>Zōugăng Zhèn</v>
      </c>
      <c r="D1445" t="s">
        <v>2850</v>
      </c>
      <c r="E1445" t="s">
        <v>256</v>
      </c>
      <c r="F1445" t="str">
        <f>_xlfn.CONCAT(D1445,", ",H1445,", ",I1445,", ","湖北省")</f>
        <v>邹岗镇, 孝昌县, 孝感市, 湖北省</v>
      </c>
      <c r="G1445">
        <v>58155</v>
      </c>
      <c r="H1445" t="s">
        <v>234</v>
      </c>
      <c r="I1445" t="s">
        <v>230</v>
      </c>
      <c r="J1445">
        <f>VLOOKUP(F1445,[1]!china_towns_second__2[[Column1]:[Y]],3,FALSE)</f>
        <v>31.0994294897319</v>
      </c>
      <c r="K1445">
        <f>VLOOKUP(F1445,[1]!china_towns_second__2[[Column1]:[Y]],2,FALSE)</f>
        <v>114.0407008</v>
      </c>
      <c r="L1445" t="s">
        <v>5145</v>
      </c>
      <c r="M1445" t="str">
        <f>VLOOKUP(H1445,CHOOSE({1,2},Table18[Native],Table18[Name]),2,0)</f>
        <v>Xiàochāng Xiàn</v>
      </c>
      <c r="N1445" t="str">
        <f>VLOOKUP(I1445,CHOOSE({1,2},Table18[Native],Table18[Name]),2,0)</f>
        <v>Xiàogăn Shì</v>
      </c>
      <c r="O1445" t="str">
        <f>_xlfn.CONCAT(L1445," (",N1445,")")</f>
        <v>Zougang Zhen (Xiàogăn Shì)</v>
      </c>
      <c r="P1445" s="12" t="str">
        <f>IF(COUNTIF(O:O,O1445)&gt;1,_xlfn.CONCAT(L1445," (",M1445,")"),O1445)</f>
        <v>Zougang Zhen (Xiàogăn Shì)</v>
      </c>
    </row>
    <row r="1446" spans="1:16" x14ac:dyDescent="0.25">
      <c r="A1446" t="s">
        <v>493</v>
      </c>
      <c r="B1446" t="str">
        <f>IF(COUNTIF(A:A,A1446)&gt;1,_xlfn.CONCAT(A1446," (",N1446,")"),A1446)</f>
        <v>Zŏumă Zhèn</v>
      </c>
      <c r="C1446" t="str">
        <f>IF(COUNTIF(B:B,B1446)&gt;1,_xlfn.CONCAT(A1446," (",M1446,")"),B1446)</f>
        <v>Zŏumă Zhèn</v>
      </c>
      <c r="D1446" t="s">
        <v>494</v>
      </c>
      <c r="E1446" t="s">
        <v>256</v>
      </c>
      <c r="F1446" t="str">
        <f>_xlfn.CONCAT(D1446,", ",H1446,", ",I1446,", ","湖北省")</f>
        <v>走马镇, 鹤峰县, 恩施土家族苗族自治州, 湖北省</v>
      </c>
      <c r="G1446">
        <v>44422</v>
      </c>
      <c r="H1446" t="s">
        <v>138</v>
      </c>
      <c r="I1446" t="s">
        <v>135</v>
      </c>
      <c r="J1446">
        <f>VLOOKUP(F1446,[1]!china_towns_second__2[[Column1]:[Y]],3,FALSE)</f>
        <v>29.7912486589716</v>
      </c>
      <c r="K1446">
        <f>VLOOKUP(F1446,[1]!china_towns_second__2[[Column1]:[Y]],2,FALSE)</f>
        <v>110.37780309999999</v>
      </c>
      <c r="L1446" t="s">
        <v>3937</v>
      </c>
      <c r="M1446" t="str">
        <f>VLOOKUP(H1446,CHOOSE({1,2},Table18[Native],Table18[Name]),2,0)</f>
        <v>Hèfēng Xiàn</v>
      </c>
      <c r="N1446" t="str">
        <f>VLOOKUP(I1446,CHOOSE({1,2},Table18[Native],Table18[Name]),2,0)</f>
        <v>Ēnshī Tŭjiāzú Miáozú Zìzhìzhōu</v>
      </c>
      <c r="O1446" t="str">
        <f>_xlfn.CONCAT(L1446," (",N1446,")")</f>
        <v>Zouma Zhen (Ēnshī Tŭjiāzú Miáozú Zìzhìzhōu)</v>
      </c>
      <c r="P1446" s="12" t="str">
        <f>IF(COUNTIF(O:O,O1446)&gt;1,_xlfn.CONCAT(L1446," (",M1446,")"),O1446)</f>
        <v>Zouma Zhen (Ēnshī Tŭjiāzú Miáozú Zìzhìzhōu)</v>
      </c>
    </row>
    <row r="1447" spans="1:16" x14ac:dyDescent="0.25">
      <c r="A1447" t="s">
        <v>2085</v>
      </c>
      <c r="B1447" t="str">
        <f>IF(COUNTIF(A:A,A1447)&gt;1,_xlfn.CONCAT(A1447," (",N1447,")"),A1447)</f>
        <v>Zŏumălĭng Jiēdào</v>
      </c>
      <c r="C1447" t="str">
        <f>IF(COUNTIF(B:B,B1447)&gt;1,_xlfn.CONCAT(A1447," (",M1447,")"),B1447)</f>
        <v>Zŏumălĭng Jiēdào</v>
      </c>
      <c r="D1447" t="s">
        <v>2086</v>
      </c>
      <c r="E1447" t="s">
        <v>270</v>
      </c>
      <c r="F1447" t="str">
        <f>_xlfn.CONCAT(D1447,", ",H1447,", ",I1447,", ","湖北省")</f>
        <v>走马岭街道, 东西湖区, 武汉市, 湖北省</v>
      </c>
      <c r="G1447">
        <v>26744</v>
      </c>
      <c r="H1447" t="s">
        <v>201</v>
      </c>
      <c r="I1447" t="s">
        <v>199</v>
      </c>
      <c r="J1447">
        <f>VLOOKUP(F1447,[1]!china_towns_second__2[[Column1]:[Y]],3,FALSE)</f>
        <v>30.653822565883601</v>
      </c>
      <c r="K1447">
        <f>VLOOKUP(F1447,[1]!china_towns_second__2[[Column1]:[Y]],2,FALSE)</f>
        <v>114.02336219999999</v>
      </c>
      <c r="L1447" t="s">
        <v>4740</v>
      </c>
      <c r="M1447" t="str">
        <f>VLOOKUP(H1447,CHOOSE({1,2},Table18[Native],Table18[Name]),2,0)</f>
        <v>Dōngxīhú Qū</v>
      </c>
      <c r="N1447" t="str">
        <f>VLOOKUP(I1447,CHOOSE({1,2},Table18[Native],Table18[Name]),2,0)</f>
        <v>Wŭhàn Shì</v>
      </c>
      <c r="O1447" t="str">
        <f>_xlfn.CONCAT(L1447," (",N1447,")")</f>
        <v>Zoumaling Jiedao (Wŭhàn Shì)</v>
      </c>
      <c r="P1447" s="12" t="str">
        <f>IF(COUNTIF(O:O,O1447)&gt;1,_xlfn.CONCAT(L1447," (",M1447,")"),O1447)</f>
        <v>Zoumaling Jiedao (Wŭhàn Shì)</v>
      </c>
    </row>
    <row r="1448" spans="1:16" x14ac:dyDescent="0.25">
      <c r="A1448" t="s">
        <v>2087</v>
      </c>
      <c r="B1448" t="str">
        <f>IF(COUNTIF(A:A,A1448)&gt;1,_xlfn.CONCAT(A1448," (",N1448,")"),A1448)</f>
        <v>Zuŏlĭng Jiēdào</v>
      </c>
      <c r="C1448" t="str">
        <f>IF(COUNTIF(B:B,B1448)&gt;1,_xlfn.CONCAT(A1448," (",M1448,")"),B1448)</f>
        <v>Zuŏlĭng Jiēdào</v>
      </c>
      <c r="D1448" t="s">
        <v>2088</v>
      </c>
      <c r="E1448" t="s">
        <v>270</v>
      </c>
      <c r="F1448" t="str">
        <f>_xlfn.CONCAT(D1448,", ",H1448,", ",I1448,", ","湖北省")</f>
        <v>左岭街道, 洪山区, 武汉市, 湖北省</v>
      </c>
      <c r="G1448">
        <v>27680</v>
      </c>
      <c r="H1448" t="s">
        <v>204</v>
      </c>
      <c r="I1448" t="s">
        <v>199</v>
      </c>
      <c r="J1448">
        <f>VLOOKUP(F1448,[1]!china_towns_second__2[[Column1]:[Y]],3,FALSE)</f>
        <v>30.502593249434302</v>
      </c>
      <c r="K1448">
        <f>VLOOKUP(F1448,[1]!china_towns_second__2[[Column1]:[Y]],2,FALSE)</f>
        <v>114.6050166</v>
      </c>
      <c r="L1448" t="s">
        <v>4741</v>
      </c>
      <c r="M1448" t="str">
        <f>VLOOKUP(H1448,CHOOSE({1,2},Table18[Native],Table18[Name]),2,0)</f>
        <v>Hóngshān Qū</v>
      </c>
      <c r="N1448" t="str">
        <f>VLOOKUP(I1448,CHOOSE({1,2},Table18[Native],Table18[Name]),2,0)</f>
        <v>Wŭhàn Shì</v>
      </c>
      <c r="O1448" t="str">
        <f>_xlfn.CONCAT(L1448," (",N1448,")")</f>
        <v>Zuoling Jiedao (Wŭhàn Shì)</v>
      </c>
      <c r="P1448" s="12" t="str">
        <f>IF(COUNTIF(O:O,O1448)&gt;1,_xlfn.CONCAT(L1448," (",M1448,")"),O1448)</f>
        <v>Zuoling Jiedao (Wŭhàn Shì)</v>
      </c>
    </row>
  </sheetData>
  <phoneticPr fontId="3" type="noConversion"/>
  <conditionalFormatting sqref="J1:J1448">
    <cfRule type="expression" dxfId="12" priority="7">
      <formula>ISERROR(J1)</formula>
    </cfRule>
  </conditionalFormatting>
  <conditionalFormatting sqref="A2:A1448">
    <cfRule type="duplicateValues" dxfId="11" priority="6"/>
  </conditionalFormatting>
  <conditionalFormatting sqref="B2:B1448">
    <cfRule type="duplicateValues" dxfId="10" priority="5"/>
  </conditionalFormatting>
  <conditionalFormatting sqref="C2:C1448">
    <cfRule type="duplicateValues" dxfId="9" priority="4"/>
  </conditionalFormatting>
  <conditionalFormatting sqref="L2:L1448">
    <cfRule type="duplicateValues" dxfId="8" priority="3"/>
  </conditionalFormatting>
  <conditionalFormatting sqref="O2:O1448">
    <cfRule type="duplicateValues" dxfId="7" priority="2"/>
  </conditionalFormatting>
  <conditionalFormatting sqref="P2:P1448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7B0C-F7D4-4463-9AF0-56140CC6CEB9}">
  <dimension ref="A1:E38"/>
  <sheetViews>
    <sheetView workbookViewId="0">
      <selection activeCell="D11" sqref="D11"/>
    </sheetView>
  </sheetViews>
  <sheetFormatPr defaultRowHeight="15" x14ac:dyDescent="0.25"/>
  <cols>
    <col min="1" max="1" width="11.28515625" customWidth="1"/>
    <col min="2" max="2" width="15.7109375" bestFit="1" customWidth="1"/>
    <col min="3" max="3" width="11.28515625" customWidth="1"/>
  </cols>
  <sheetData>
    <row r="1" spans="1:5" x14ac:dyDescent="0.25">
      <c r="A1" t="s">
        <v>310</v>
      </c>
      <c r="B1" t="s">
        <v>3775</v>
      </c>
      <c r="C1" t="s">
        <v>3072</v>
      </c>
      <c r="D1" t="s">
        <v>3073</v>
      </c>
      <c r="E1" t="s">
        <v>3074</v>
      </c>
    </row>
    <row r="2" spans="1:5" x14ac:dyDescent="0.25">
      <c r="A2" t="s">
        <v>187</v>
      </c>
      <c r="B2" t="str">
        <f>VLOOKUP(A2,Table1[],2,FALSE)</f>
        <v>Dānjiāngkŏu Shì</v>
      </c>
      <c r="C2">
        <v>244626</v>
      </c>
      <c r="D2">
        <v>32.542998099999998</v>
      </c>
      <c r="E2">
        <v>111.5070101</v>
      </c>
    </row>
    <row r="3" spans="1:5" x14ac:dyDescent="0.25">
      <c r="A3" t="s">
        <v>186</v>
      </c>
      <c r="B3" t="str">
        <f>VLOOKUP(A3,Table1[],2,FALSE)</f>
        <v>Shíyàn Shì</v>
      </c>
      <c r="C3">
        <v>713124</v>
      </c>
      <c r="D3">
        <v>32.631487700000001</v>
      </c>
      <c r="E3">
        <v>110.79275199999999</v>
      </c>
    </row>
    <row r="4" spans="1:5" x14ac:dyDescent="0.25">
      <c r="A4" t="s">
        <v>224</v>
      </c>
      <c r="B4" t="str">
        <f>VLOOKUP(A4,Table1[],2,FALSE)</f>
        <v>Chìbì Shì</v>
      </c>
      <c r="C4">
        <v>245682</v>
      </c>
      <c r="D4">
        <v>29.728169999999999</v>
      </c>
      <c r="E4">
        <v>113.8951222</v>
      </c>
    </row>
    <row r="5" spans="1:5" x14ac:dyDescent="0.25">
      <c r="A5" t="s">
        <v>223</v>
      </c>
      <c r="B5" t="str">
        <f>VLOOKUP(A5,Table1[],2,FALSE)</f>
        <v>Xiánníng Shì</v>
      </c>
      <c r="C5">
        <v>276340</v>
      </c>
      <c r="D5">
        <v>29.843754499999999</v>
      </c>
      <c r="E5">
        <v>114.3169418</v>
      </c>
    </row>
    <row r="6" spans="1:5" x14ac:dyDescent="0.25">
      <c r="A6" t="s">
        <v>231</v>
      </c>
      <c r="B6" t="str">
        <f>VLOOKUP(A6,Table1[],2,FALSE)</f>
        <v>Ānlù Shì</v>
      </c>
      <c r="C6">
        <v>205307</v>
      </c>
      <c r="D6">
        <v>31.257848299999999</v>
      </c>
      <c r="E6">
        <v>113.683285</v>
      </c>
    </row>
    <row r="7" spans="1:5" x14ac:dyDescent="0.25">
      <c r="A7" t="s">
        <v>236</v>
      </c>
      <c r="B7" t="str">
        <f>VLOOKUP(A7,Table1[],2,FALSE)</f>
        <v>Yīngchéng Shì</v>
      </c>
      <c r="C7">
        <v>287282</v>
      </c>
      <c r="D7">
        <v>30.9333642</v>
      </c>
      <c r="E7">
        <v>113.5664812</v>
      </c>
    </row>
    <row r="8" spans="1:5" x14ac:dyDescent="0.25">
      <c r="A8" t="s">
        <v>233</v>
      </c>
      <c r="B8" t="str">
        <f>VLOOKUP(A8,Table1[],2,FALSE)</f>
        <v>Hànchuān Shì</v>
      </c>
      <c r="C8">
        <v>220279</v>
      </c>
      <c r="D8">
        <v>30.656257499999999</v>
      </c>
      <c r="E8">
        <v>113.8329583</v>
      </c>
    </row>
    <row r="9" spans="1:5" x14ac:dyDescent="0.25">
      <c r="A9" t="s">
        <v>230</v>
      </c>
      <c r="B9" t="str">
        <f>VLOOKUP(A9,Table1[],2,FALSE)</f>
        <v>Xiàogăn Shì</v>
      </c>
      <c r="C9">
        <v>572536</v>
      </c>
      <c r="D9">
        <v>30.919414</v>
      </c>
      <c r="E9">
        <v>113.95169009999999</v>
      </c>
    </row>
    <row r="10" spans="1:5" x14ac:dyDescent="0.25">
      <c r="A10" t="s">
        <v>247</v>
      </c>
      <c r="B10" t="str">
        <f>VLOOKUP(A10,Table1[],2,FALSE)</f>
        <v>Yídū Shì</v>
      </c>
      <c r="C10">
        <v>106356</v>
      </c>
      <c r="D10">
        <v>30.381969600000001</v>
      </c>
      <c r="E10">
        <v>111.4436927</v>
      </c>
    </row>
    <row r="11" spans="1:5" x14ac:dyDescent="0.25">
      <c r="A11" t="s">
        <v>240</v>
      </c>
      <c r="B11" t="str">
        <f>VLOOKUP(A11,Table1[],2,FALSE)</f>
        <v>Dāngyáng Shì</v>
      </c>
      <c r="C11">
        <v>204342</v>
      </c>
      <c r="D11">
        <v>30.823863599999999</v>
      </c>
      <c r="E11">
        <v>111.7823966</v>
      </c>
    </row>
    <row r="12" spans="1:5" x14ac:dyDescent="0.25">
      <c r="A12" t="s">
        <v>250</v>
      </c>
      <c r="B12" t="str">
        <f>VLOOKUP(A12,Table1[],2,FALSE)</f>
        <v>Zhījiāng Shì</v>
      </c>
      <c r="C12">
        <v>132746</v>
      </c>
      <c r="D12">
        <v>30.428383499999999</v>
      </c>
      <c r="E12">
        <v>111.7546868</v>
      </c>
    </row>
    <row r="13" spans="1:5" x14ac:dyDescent="0.25">
      <c r="A13" t="s">
        <v>238</v>
      </c>
      <c r="B13" t="str">
        <f>VLOOKUP(A13,Table1[],2,FALSE)</f>
        <v>Yíchāng Shì</v>
      </c>
      <c r="C13">
        <v>938643</v>
      </c>
      <c r="D13">
        <v>30.6941332</v>
      </c>
      <c r="E13">
        <v>111.2803512</v>
      </c>
    </row>
    <row r="14" spans="1:5" x14ac:dyDescent="0.25">
      <c r="A14" t="s">
        <v>141</v>
      </c>
      <c r="B14" t="str">
        <f>VLOOKUP(A14,Table1[],2,FALSE)</f>
        <v>Lìchuān Shì</v>
      </c>
      <c r="C14">
        <v>122079</v>
      </c>
      <c r="D14">
        <v>30.2937431</v>
      </c>
      <c r="E14">
        <v>108.9322926</v>
      </c>
    </row>
    <row r="15" spans="1:5" x14ac:dyDescent="0.25">
      <c r="A15" t="s">
        <v>137</v>
      </c>
      <c r="B15" t="str">
        <f>VLOOKUP(A15,Table1[],2,FALSE)</f>
        <v>Ēnshī Shì</v>
      </c>
      <c r="C15">
        <v>299648</v>
      </c>
      <c r="D15">
        <v>30.297485399999999</v>
      </c>
      <c r="E15">
        <v>109.47464309999999</v>
      </c>
    </row>
    <row r="16" spans="1:5" x14ac:dyDescent="0.25">
      <c r="A16" t="s">
        <v>199</v>
      </c>
      <c r="B16" t="str">
        <f>VLOOKUP(A16,Table1[],2,FALSE)</f>
        <v>Wŭhàn Shì</v>
      </c>
      <c r="C16">
        <v>9715542</v>
      </c>
      <c r="D16">
        <v>30.595105100000001</v>
      </c>
      <c r="E16">
        <v>114.2999353</v>
      </c>
    </row>
    <row r="17" spans="1:5" x14ac:dyDescent="0.25">
      <c r="A17" t="s">
        <v>170</v>
      </c>
      <c r="B17" t="str">
        <f>VLOOKUP(A17,Table1[],2,FALSE)</f>
        <v>Xiāntáo Shì</v>
      </c>
      <c r="C17">
        <v>361239</v>
      </c>
      <c r="D17">
        <v>30.364028999999999</v>
      </c>
      <c r="E17">
        <v>113.4486702</v>
      </c>
    </row>
    <row r="18" spans="1:5" x14ac:dyDescent="0.25">
      <c r="A18" t="s">
        <v>169</v>
      </c>
      <c r="B18" t="str">
        <f>VLOOKUP(A18,Table1[],2,FALSE)</f>
        <v>Tiānmén Shì</v>
      </c>
      <c r="C18">
        <v>257236</v>
      </c>
      <c r="D18">
        <v>30.665968299999999</v>
      </c>
      <c r="E18">
        <v>113.1605599</v>
      </c>
    </row>
    <row r="19" spans="1:5" x14ac:dyDescent="0.25">
      <c r="A19" t="s">
        <v>167</v>
      </c>
      <c r="B19" t="str">
        <f>VLOOKUP(A19,Table1[],2,FALSE)</f>
        <v>Qiánjiāng Shì</v>
      </c>
      <c r="C19">
        <v>464793</v>
      </c>
      <c r="D19">
        <v>30.4049826</v>
      </c>
      <c r="E19">
        <v>112.8940372</v>
      </c>
    </row>
    <row r="20" spans="1:5" x14ac:dyDescent="0.25">
      <c r="A20" t="s">
        <v>179</v>
      </c>
      <c r="B20" t="str">
        <f>VLOOKUP(A20,Table1[],2,FALSE)</f>
        <v>Hónghú Shì</v>
      </c>
      <c r="C20">
        <v>223358</v>
      </c>
      <c r="D20">
        <v>29.828790600000001</v>
      </c>
      <c r="E20">
        <v>113.4706905</v>
      </c>
    </row>
    <row r="21" spans="1:5" x14ac:dyDescent="0.25">
      <c r="A21" t="s">
        <v>181</v>
      </c>
      <c r="B21" t="str">
        <f>VLOOKUP(A21,Table1[],2,FALSE)</f>
        <v>Jiānlì Shì</v>
      </c>
      <c r="C21">
        <v>52729</v>
      </c>
      <c r="D21">
        <v>29.842374899999999</v>
      </c>
      <c r="E21">
        <v>112.8992629</v>
      </c>
    </row>
    <row r="22" spans="1:5" x14ac:dyDescent="0.25">
      <c r="A22" t="s">
        <v>184</v>
      </c>
      <c r="B22" t="str">
        <f>VLOOKUP(A22,Table1[],2,FALSE)</f>
        <v>Shíshŏu Shì</v>
      </c>
      <c r="C22">
        <v>168080</v>
      </c>
      <c r="D22">
        <v>29.722842700000001</v>
      </c>
      <c r="E22">
        <v>112.4189037</v>
      </c>
    </row>
    <row r="23" spans="1:5" x14ac:dyDescent="0.25">
      <c r="A23" t="s">
        <v>177</v>
      </c>
      <c r="B23" t="str">
        <f>VLOOKUP(A23,Table1[],2,FALSE)</f>
        <v>Jīngzhōu Shì</v>
      </c>
      <c r="C23">
        <v>823215</v>
      </c>
      <c r="D23">
        <v>30.3375612</v>
      </c>
      <c r="E23">
        <v>112.23372639999999</v>
      </c>
    </row>
    <row r="24" spans="1:5" x14ac:dyDescent="0.25">
      <c r="A24" t="s">
        <v>174</v>
      </c>
      <c r="B24" t="str">
        <f>VLOOKUP(A24,Table1[],2,FALSE)</f>
        <v>Jīngshān Shì</v>
      </c>
      <c r="C24">
        <v>254256</v>
      </c>
      <c r="D24">
        <v>31.0161047</v>
      </c>
      <c r="E24">
        <v>113.1280679</v>
      </c>
    </row>
    <row r="25" spans="1:5" x14ac:dyDescent="0.25">
      <c r="A25" t="s">
        <v>176</v>
      </c>
      <c r="B25" t="str">
        <f>VLOOKUP(A25,Table1[],2,FALSE)</f>
        <v>Zhōngxiáng Shì</v>
      </c>
      <c r="C25">
        <v>213780</v>
      </c>
      <c r="D25">
        <v>31.170232200000001</v>
      </c>
      <c r="E25">
        <v>112.5823331</v>
      </c>
    </row>
    <row r="26" spans="1:5" x14ac:dyDescent="0.25">
      <c r="A26" t="s">
        <v>171</v>
      </c>
      <c r="B26" t="str">
        <f>VLOOKUP(A26,Table1[],2,FALSE)</f>
        <v>Jīngmén Shì</v>
      </c>
      <c r="C26">
        <v>446633</v>
      </c>
      <c r="D26">
        <v>31.0375248</v>
      </c>
      <c r="E26">
        <v>112.19379790000001</v>
      </c>
    </row>
    <row r="27" spans="1:5" x14ac:dyDescent="0.25">
      <c r="A27" t="s">
        <v>221</v>
      </c>
      <c r="B27" t="str">
        <f>VLOOKUP(A27,Table1[],2,FALSE)</f>
        <v>Yíchéng Shì</v>
      </c>
      <c r="C27">
        <v>180139</v>
      </c>
      <c r="D27">
        <v>31.721034599999999</v>
      </c>
      <c r="E27">
        <v>112.25273749999999</v>
      </c>
    </row>
    <row r="28" spans="1:5" x14ac:dyDescent="0.25">
      <c r="A28" t="s">
        <v>222</v>
      </c>
      <c r="B28" t="str">
        <f>VLOOKUP(A28,Table1[],2,FALSE)</f>
        <v>Zăoyáng Shì</v>
      </c>
      <c r="C28">
        <v>323362</v>
      </c>
      <c r="D28">
        <v>32.130768600000003</v>
      </c>
      <c r="E28">
        <v>112.76657160000001</v>
      </c>
    </row>
    <row r="29" spans="1:5" x14ac:dyDescent="0.25">
      <c r="A29" t="s">
        <v>217</v>
      </c>
      <c r="B29" t="str">
        <f>VLOOKUP(A29,Table1[],2,FALSE)</f>
        <v>Lăohékŏu Shì</v>
      </c>
      <c r="C29">
        <v>164465</v>
      </c>
      <c r="D29">
        <v>32.361560900000001</v>
      </c>
      <c r="E29">
        <v>111.6791987</v>
      </c>
    </row>
    <row r="30" spans="1:5" x14ac:dyDescent="0.25">
      <c r="A30" t="s">
        <v>213</v>
      </c>
      <c r="B30" t="str">
        <f>VLOOKUP(A30,Table1[],2,FALSE)</f>
        <v>Xiāngyáng Shì</v>
      </c>
      <c r="C30">
        <v>1091590</v>
      </c>
      <c r="D30">
        <v>32.010998000000001</v>
      </c>
      <c r="E30">
        <v>112.1163785</v>
      </c>
    </row>
    <row r="31" spans="1:5" x14ac:dyDescent="0.25">
      <c r="A31" t="s">
        <v>144</v>
      </c>
      <c r="B31" t="str">
        <f>VLOOKUP(A31,Table1[],2,FALSE)</f>
        <v>Èzhōu Shì</v>
      </c>
      <c r="C31">
        <v>367973</v>
      </c>
      <c r="D31">
        <v>30.392537900000001</v>
      </c>
      <c r="E31">
        <v>114.8898988</v>
      </c>
    </row>
    <row r="32" spans="1:5" x14ac:dyDescent="0.25">
      <c r="A32" t="s">
        <v>196</v>
      </c>
      <c r="B32" t="str">
        <f>VLOOKUP(A32,Table1[],2,FALSE)</f>
        <v>Guăngshuĭ Shì</v>
      </c>
      <c r="C32">
        <v>270479</v>
      </c>
      <c r="D32">
        <v>31.6190052</v>
      </c>
      <c r="E32">
        <v>113.8203522</v>
      </c>
    </row>
    <row r="33" spans="1:5" x14ac:dyDescent="0.25">
      <c r="A33" t="s">
        <v>195</v>
      </c>
      <c r="B33" t="str">
        <f>VLOOKUP(A33,Table1[],2,FALSE)</f>
        <v>Suízhōu Shì</v>
      </c>
      <c r="C33">
        <v>350645</v>
      </c>
      <c r="D33">
        <v>31.691143</v>
      </c>
      <c r="E33">
        <v>113.37749669999999</v>
      </c>
    </row>
    <row r="34" spans="1:5" x14ac:dyDescent="0.25">
      <c r="A34" t="s">
        <v>156</v>
      </c>
      <c r="B34" t="str">
        <f>VLOOKUP(A34,Table1[],2,FALSE)</f>
        <v>Wŭxué Shì</v>
      </c>
      <c r="C34">
        <v>218639</v>
      </c>
      <c r="D34">
        <v>29.847035000000002</v>
      </c>
      <c r="E34">
        <v>115.55628609999999</v>
      </c>
    </row>
    <row r="35" spans="1:5" x14ac:dyDescent="0.25">
      <c r="A35" t="s">
        <v>153</v>
      </c>
      <c r="B35" t="str">
        <f>VLOOKUP(A35,Table1[],2,FALSE)</f>
        <v>Máchéng Shì</v>
      </c>
      <c r="C35">
        <v>230146</v>
      </c>
      <c r="D35">
        <v>31.170821799999999</v>
      </c>
      <c r="E35">
        <v>115.0159244</v>
      </c>
    </row>
    <row r="36" spans="1:5" x14ac:dyDescent="0.25">
      <c r="A36" t="s">
        <v>148</v>
      </c>
      <c r="B36" t="str">
        <f>VLOOKUP(A36,Table1[],2,FALSE)</f>
        <v>Huánggāng Shì</v>
      </c>
      <c r="C36">
        <v>364856</v>
      </c>
      <c r="D36">
        <v>30.456018700000001</v>
      </c>
      <c r="E36">
        <v>114.86732259999999</v>
      </c>
    </row>
    <row r="37" spans="1:5" x14ac:dyDescent="0.25">
      <c r="A37" t="s">
        <v>160</v>
      </c>
      <c r="B37" t="str">
        <f>VLOOKUP(A37,Table1[],2,FALSE)</f>
        <v>Dàyĕ Shì</v>
      </c>
      <c r="C37">
        <v>347406</v>
      </c>
      <c r="D37">
        <v>30.0985567</v>
      </c>
      <c r="E37">
        <v>114.9748074</v>
      </c>
    </row>
    <row r="38" spans="1:5" x14ac:dyDescent="0.25">
      <c r="A38" t="s">
        <v>159</v>
      </c>
      <c r="B38" t="str">
        <f>VLOOKUP(A38,Table1[],2,FALSE)</f>
        <v>Huángshí Shì</v>
      </c>
      <c r="C38">
        <v>712196</v>
      </c>
      <c r="D38">
        <v>30.202497099999999</v>
      </c>
      <c r="E38">
        <v>115.0334144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0463-2411-4654-BD67-2117EDCBECC3}">
  <dimension ref="A1:I795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3710</v>
      </c>
      <c r="C1" t="s">
        <v>4</v>
      </c>
      <c r="D1">
        <v>30.607824470000001</v>
      </c>
      <c r="E1" t="s">
        <v>1</v>
      </c>
      <c r="F1">
        <v>111.3245902</v>
      </c>
      <c r="G1" t="s">
        <v>2</v>
      </c>
      <c r="H1">
        <v>8348</v>
      </c>
      <c r="I1" t="s">
        <v>3</v>
      </c>
    </row>
    <row r="2" spans="1:9" x14ac:dyDescent="0.25">
      <c r="A2" t="s">
        <v>0</v>
      </c>
      <c r="B2" t="s">
        <v>3711</v>
      </c>
      <c r="C2" t="s">
        <v>4</v>
      </c>
      <c r="D2">
        <v>30.542071199999999</v>
      </c>
      <c r="E2" t="s">
        <v>1</v>
      </c>
      <c r="F2">
        <v>111.5992115</v>
      </c>
      <c r="G2" t="s">
        <v>2</v>
      </c>
      <c r="H2">
        <v>52784</v>
      </c>
      <c r="I2" t="s">
        <v>3</v>
      </c>
    </row>
    <row r="3" spans="1:9" x14ac:dyDescent="0.25">
      <c r="A3" t="s">
        <v>0</v>
      </c>
      <c r="B3" t="s">
        <v>3459</v>
      </c>
      <c r="C3" t="s">
        <v>4</v>
      </c>
      <c r="D3">
        <v>31.771423209999998</v>
      </c>
      <c r="E3" t="s">
        <v>1</v>
      </c>
      <c r="F3">
        <v>113.1848174</v>
      </c>
      <c r="G3" t="s">
        <v>2</v>
      </c>
      <c r="H3">
        <v>54693</v>
      </c>
      <c r="I3" t="s">
        <v>3</v>
      </c>
    </row>
    <row r="4" spans="1:9" x14ac:dyDescent="0.25">
      <c r="A4" t="s">
        <v>0</v>
      </c>
      <c r="B4" t="s">
        <v>3396</v>
      </c>
      <c r="C4" t="s">
        <v>4</v>
      </c>
      <c r="D4">
        <v>32.828779369999999</v>
      </c>
      <c r="E4" t="s">
        <v>1</v>
      </c>
      <c r="F4">
        <v>111.02681440000001</v>
      </c>
      <c r="G4" t="s">
        <v>2</v>
      </c>
      <c r="H4">
        <v>23239</v>
      </c>
      <c r="I4" t="s">
        <v>3</v>
      </c>
    </row>
    <row r="5" spans="1:9" x14ac:dyDescent="0.25">
      <c r="A5" t="s">
        <v>0</v>
      </c>
      <c r="B5" t="s">
        <v>3307</v>
      </c>
      <c r="C5" t="s">
        <v>4</v>
      </c>
      <c r="D5">
        <v>30.199726770000002</v>
      </c>
      <c r="E5" t="s">
        <v>1</v>
      </c>
      <c r="F5">
        <v>111.8480541</v>
      </c>
      <c r="G5" t="s">
        <v>2</v>
      </c>
      <c r="H5">
        <v>68982</v>
      </c>
      <c r="I5" t="s">
        <v>3</v>
      </c>
    </row>
    <row r="6" spans="1:9" x14ac:dyDescent="0.25">
      <c r="A6" t="s">
        <v>0</v>
      </c>
      <c r="B6" t="s">
        <v>3146</v>
      </c>
      <c r="C6" t="s">
        <v>4</v>
      </c>
      <c r="D6">
        <v>30.461376439999999</v>
      </c>
      <c r="E6" t="s">
        <v>1</v>
      </c>
      <c r="F6">
        <v>115.07778209999999</v>
      </c>
      <c r="G6" t="s">
        <v>2</v>
      </c>
      <c r="H6">
        <v>113356</v>
      </c>
      <c r="I6" t="s">
        <v>3</v>
      </c>
    </row>
    <row r="7" spans="1:9" x14ac:dyDescent="0.25">
      <c r="A7" t="s">
        <v>0</v>
      </c>
      <c r="B7" t="s">
        <v>3098</v>
      </c>
      <c r="C7" t="s">
        <v>4</v>
      </c>
      <c r="D7">
        <v>29.210059009999998</v>
      </c>
      <c r="E7" t="s">
        <v>1</v>
      </c>
      <c r="F7">
        <v>109.19318610000001</v>
      </c>
      <c r="G7" t="s">
        <v>2</v>
      </c>
      <c r="H7">
        <v>16731</v>
      </c>
      <c r="I7" t="s">
        <v>3</v>
      </c>
    </row>
    <row r="8" spans="1:9" x14ac:dyDescent="0.25">
      <c r="A8" t="s">
        <v>0</v>
      </c>
      <c r="B8" t="s">
        <v>3147</v>
      </c>
      <c r="C8" t="s">
        <v>4</v>
      </c>
      <c r="D8">
        <v>31.031251489999999</v>
      </c>
      <c r="E8" t="s">
        <v>1</v>
      </c>
      <c r="F8">
        <v>115.0305113</v>
      </c>
      <c r="G8" t="s">
        <v>2</v>
      </c>
      <c r="H8">
        <v>61839</v>
      </c>
      <c r="I8" t="s">
        <v>3</v>
      </c>
    </row>
    <row r="9" spans="1:9" x14ac:dyDescent="0.25">
      <c r="A9" t="s">
        <v>0</v>
      </c>
      <c r="B9" t="s">
        <v>3397</v>
      </c>
      <c r="C9" t="s">
        <v>4</v>
      </c>
      <c r="D9">
        <v>32.169133530000003</v>
      </c>
      <c r="E9" t="s">
        <v>1</v>
      </c>
      <c r="F9">
        <v>110.8170068</v>
      </c>
      <c r="G9" t="s">
        <v>2</v>
      </c>
      <c r="H9">
        <v>28435</v>
      </c>
      <c r="I9" t="s">
        <v>3</v>
      </c>
    </row>
    <row r="10" spans="1:9" x14ac:dyDescent="0.25">
      <c r="A10" t="s">
        <v>0</v>
      </c>
      <c r="B10" t="s">
        <v>3398</v>
      </c>
      <c r="C10" t="s">
        <v>4</v>
      </c>
      <c r="D10">
        <v>33.207620069999997</v>
      </c>
      <c r="E10" t="s">
        <v>1</v>
      </c>
      <c r="F10">
        <v>110.9919896</v>
      </c>
      <c r="G10" t="s">
        <v>2</v>
      </c>
      <c r="H10">
        <v>10097</v>
      </c>
      <c r="I10" t="s">
        <v>3</v>
      </c>
    </row>
    <row r="11" spans="1:9" x14ac:dyDescent="0.25">
      <c r="A11" t="s">
        <v>0</v>
      </c>
      <c r="B11" t="s">
        <v>3148</v>
      </c>
      <c r="C11" t="s">
        <v>4</v>
      </c>
      <c r="D11">
        <v>30.566317290000001</v>
      </c>
      <c r="E11" t="s">
        <v>1</v>
      </c>
      <c r="F11">
        <v>115.4622909</v>
      </c>
      <c r="G11" t="s">
        <v>2</v>
      </c>
      <c r="H11">
        <v>14885</v>
      </c>
      <c r="I11" t="s">
        <v>3</v>
      </c>
    </row>
    <row r="12" spans="1:9" x14ac:dyDescent="0.25">
      <c r="A12" t="s">
        <v>0</v>
      </c>
      <c r="B12" t="s">
        <v>3399</v>
      </c>
      <c r="C12" t="s">
        <v>4</v>
      </c>
      <c r="D12">
        <v>32.621546989999999</v>
      </c>
      <c r="E12" t="s">
        <v>1</v>
      </c>
      <c r="F12">
        <v>110.5825227</v>
      </c>
      <c r="G12" t="s">
        <v>2</v>
      </c>
      <c r="H12">
        <v>8689</v>
      </c>
      <c r="I12" t="s">
        <v>3</v>
      </c>
    </row>
    <row r="13" spans="1:9" x14ac:dyDescent="0.25">
      <c r="A13" t="s">
        <v>0</v>
      </c>
      <c r="B13" t="s">
        <v>3712</v>
      </c>
      <c r="C13" t="s">
        <v>4</v>
      </c>
      <c r="D13">
        <v>30.360994640000001</v>
      </c>
      <c r="E13" t="s">
        <v>1</v>
      </c>
      <c r="F13">
        <v>111.8047869</v>
      </c>
      <c r="G13" t="s">
        <v>2</v>
      </c>
      <c r="H13">
        <v>75123</v>
      </c>
      <c r="I13" t="s">
        <v>3</v>
      </c>
    </row>
    <row r="14" spans="1:9" x14ac:dyDescent="0.25">
      <c r="A14" t="s">
        <v>0</v>
      </c>
      <c r="B14" t="s">
        <v>3308</v>
      </c>
      <c r="C14" t="s">
        <v>4</v>
      </c>
      <c r="D14">
        <v>29.560144659999999</v>
      </c>
      <c r="E14" t="s">
        <v>1</v>
      </c>
      <c r="F14">
        <v>113.2000683</v>
      </c>
      <c r="G14" t="s">
        <v>2</v>
      </c>
      <c r="H14">
        <v>42749</v>
      </c>
      <c r="I14" t="s">
        <v>3</v>
      </c>
    </row>
    <row r="15" spans="1:9" x14ac:dyDescent="0.25">
      <c r="A15" t="s">
        <v>0</v>
      </c>
      <c r="B15" t="s">
        <v>3309</v>
      </c>
      <c r="C15" t="s">
        <v>4</v>
      </c>
      <c r="D15">
        <v>30.095662359999999</v>
      </c>
      <c r="E15" t="s">
        <v>1</v>
      </c>
      <c r="F15">
        <v>112.5172041</v>
      </c>
      <c r="G15" t="s">
        <v>2</v>
      </c>
      <c r="H15">
        <v>41470</v>
      </c>
      <c r="I15" t="s">
        <v>3</v>
      </c>
    </row>
    <row r="16" spans="1:9" x14ac:dyDescent="0.25">
      <c r="A16" t="s">
        <v>0</v>
      </c>
      <c r="B16" t="s">
        <v>3149</v>
      </c>
      <c r="C16" t="s">
        <v>4</v>
      </c>
      <c r="D16">
        <v>30.989439860000001</v>
      </c>
      <c r="E16" t="s">
        <v>1</v>
      </c>
      <c r="F16">
        <v>115.5949514</v>
      </c>
      <c r="G16" t="s">
        <v>2</v>
      </c>
      <c r="H16">
        <v>29204</v>
      </c>
      <c r="I16" t="s">
        <v>3</v>
      </c>
    </row>
    <row r="17" spans="1:9" x14ac:dyDescent="0.25">
      <c r="A17" t="s">
        <v>0</v>
      </c>
      <c r="B17" t="s">
        <v>3489</v>
      </c>
      <c r="C17" t="s">
        <v>4</v>
      </c>
      <c r="D17">
        <v>29.566023529999999</v>
      </c>
      <c r="E17" t="s">
        <v>1</v>
      </c>
      <c r="F17">
        <v>114.1346783</v>
      </c>
      <c r="G17" t="s">
        <v>2</v>
      </c>
      <c r="H17">
        <v>46663</v>
      </c>
      <c r="I17" t="s">
        <v>3</v>
      </c>
    </row>
    <row r="18" spans="1:9" x14ac:dyDescent="0.25">
      <c r="A18" t="s">
        <v>0</v>
      </c>
      <c r="B18" t="s">
        <v>3400</v>
      </c>
      <c r="C18" t="s">
        <v>4</v>
      </c>
      <c r="D18">
        <v>32.946626430000002</v>
      </c>
      <c r="E18" t="s">
        <v>1</v>
      </c>
      <c r="F18">
        <v>111.0566347</v>
      </c>
      <c r="G18" t="s">
        <v>2</v>
      </c>
      <c r="H18">
        <v>24932</v>
      </c>
      <c r="I18" t="s">
        <v>3</v>
      </c>
    </row>
    <row r="19" spans="1:9" x14ac:dyDescent="0.25">
      <c r="A19" t="s">
        <v>0</v>
      </c>
      <c r="B19" t="s">
        <v>5258</v>
      </c>
      <c r="C19" t="s">
        <v>4</v>
      </c>
      <c r="D19">
        <v>29.955215769999999</v>
      </c>
      <c r="E19" t="s">
        <v>1</v>
      </c>
      <c r="F19">
        <v>115.0839866</v>
      </c>
      <c r="G19" t="s">
        <v>2</v>
      </c>
      <c r="H19">
        <v>84882</v>
      </c>
      <c r="I19" t="s">
        <v>3</v>
      </c>
    </row>
    <row r="20" spans="1:9" x14ac:dyDescent="0.25">
      <c r="A20" t="s">
        <v>0</v>
      </c>
      <c r="B20" t="s">
        <v>5259</v>
      </c>
      <c r="C20" t="s">
        <v>4</v>
      </c>
      <c r="D20">
        <v>31.129980010000001</v>
      </c>
      <c r="E20" t="s">
        <v>1</v>
      </c>
      <c r="F20">
        <v>113.86749880000001</v>
      </c>
      <c r="G20" t="s">
        <v>2</v>
      </c>
      <c r="H20">
        <v>43094</v>
      </c>
      <c r="I20" t="s">
        <v>3</v>
      </c>
    </row>
    <row r="21" spans="1:9" x14ac:dyDescent="0.25">
      <c r="A21" t="s">
        <v>0</v>
      </c>
      <c r="B21" t="s">
        <v>3713</v>
      </c>
      <c r="C21" t="s">
        <v>4</v>
      </c>
      <c r="D21">
        <v>30.433666819999999</v>
      </c>
      <c r="E21" t="s">
        <v>1</v>
      </c>
      <c r="F21">
        <v>111.5217282</v>
      </c>
      <c r="G21" t="s">
        <v>2</v>
      </c>
      <c r="H21">
        <v>37444</v>
      </c>
      <c r="I21" t="s">
        <v>3</v>
      </c>
    </row>
    <row r="22" spans="1:9" x14ac:dyDescent="0.25">
      <c r="A22" t="s">
        <v>0</v>
      </c>
      <c r="B22" t="s">
        <v>3099</v>
      </c>
      <c r="C22" t="s">
        <v>4</v>
      </c>
      <c r="D22">
        <v>30.511450230000001</v>
      </c>
      <c r="E22" t="s">
        <v>1</v>
      </c>
      <c r="F22">
        <v>108.9857445</v>
      </c>
      <c r="G22" t="s">
        <v>2</v>
      </c>
      <c r="H22">
        <v>60771</v>
      </c>
      <c r="I22" t="s">
        <v>3</v>
      </c>
    </row>
    <row r="23" spans="1:9" x14ac:dyDescent="0.25">
      <c r="A23" t="s">
        <v>0</v>
      </c>
      <c r="B23" t="s">
        <v>3100</v>
      </c>
      <c r="C23" t="s">
        <v>4</v>
      </c>
      <c r="D23">
        <v>30.466260049999999</v>
      </c>
      <c r="E23" t="s">
        <v>1</v>
      </c>
      <c r="F23">
        <v>109.6303798</v>
      </c>
      <c r="G23" t="s">
        <v>2</v>
      </c>
      <c r="H23">
        <v>49580</v>
      </c>
      <c r="I23" t="s">
        <v>3</v>
      </c>
    </row>
    <row r="24" spans="1:9" x14ac:dyDescent="0.25">
      <c r="A24" t="s">
        <v>0</v>
      </c>
      <c r="B24" t="s">
        <v>3310</v>
      </c>
      <c r="C24" t="s">
        <v>4</v>
      </c>
      <c r="D24">
        <v>30.42254058</v>
      </c>
      <c r="E24" t="s">
        <v>1</v>
      </c>
      <c r="F24">
        <v>112.08388979999999</v>
      </c>
      <c r="G24" t="s">
        <v>2</v>
      </c>
      <c r="H24">
        <v>27753</v>
      </c>
      <c r="I24" t="s">
        <v>3</v>
      </c>
    </row>
    <row r="25" spans="1:9" x14ac:dyDescent="0.25">
      <c r="A25" t="s">
        <v>0</v>
      </c>
      <c r="B25" t="s">
        <v>3150</v>
      </c>
      <c r="C25" t="s">
        <v>4</v>
      </c>
      <c r="D25">
        <v>31.058150659999999</v>
      </c>
      <c r="E25" t="s">
        <v>1</v>
      </c>
      <c r="F25">
        <v>114.63386559999999</v>
      </c>
      <c r="G25" t="s">
        <v>2</v>
      </c>
      <c r="H25">
        <v>30639</v>
      </c>
      <c r="I25" t="s">
        <v>3</v>
      </c>
    </row>
    <row r="26" spans="1:9" x14ac:dyDescent="0.25">
      <c r="A26" t="s">
        <v>0</v>
      </c>
      <c r="B26" t="s">
        <v>5260</v>
      </c>
      <c r="C26" t="s">
        <v>4</v>
      </c>
      <c r="D26">
        <v>30.51388416</v>
      </c>
      <c r="E26" t="s">
        <v>1</v>
      </c>
      <c r="F26">
        <v>109.2700336</v>
      </c>
      <c r="G26" t="s">
        <v>2</v>
      </c>
      <c r="H26">
        <v>14174</v>
      </c>
      <c r="I26" t="s">
        <v>3</v>
      </c>
    </row>
    <row r="27" spans="1:9" x14ac:dyDescent="0.25">
      <c r="A27" t="s">
        <v>0</v>
      </c>
      <c r="B27" t="s">
        <v>5261</v>
      </c>
      <c r="C27" t="s">
        <v>4</v>
      </c>
      <c r="D27">
        <v>31.491070149999999</v>
      </c>
      <c r="E27" t="s">
        <v>1</v>
      </c>
      <c r="F27">
        <v>111.5628014</v>
      </c>
      <c r="G27" t="s">
        <v>2</v>
      </c>
      <c r="H27">
        <v>17851</v>
      </c>
      <c r="I27" t="s">
        <v>3</v>
      </c>
    </row>
    <row r="28" spans="1:9" x14ac:dyDescent="0.25">
      <c r="A28" t="s">
        <v>0</v>
      </c>
      <c r="B28" t="s">
        <v>3536</v>
      </c>
      <c r="C28" t="s">
        <v>4</v>
      </c>
      <c r="D28">
        <v>31.765845980000002</v>
      </c>
      <c r="E28" t="s">
        <v>1</v>
      </c>
      <c r="F28">
        <v>112.51437679999999</v>
      </c>
      <c r="G28" t="s">
        <v>2</v>
      </c>
      <c r="H28">
        <v>40391</v>
      </c>
      <c r="I28" t="s">
        <v>3</v>
      </c>
    </row>
    <row r="29" spans="1:9" x14ac:dyDescent="0.25">
      <c r="A29" t="s">
        <v>0</v>
      </c>
      <c r="B29" t="s">
        <v>3714</v>
      </c>
      <c r="C29" t="s">
        <v>4</v>
      </c>
      <c r="D29">
        <v>30.648225159999999</v>
      </c>
      <c r="E29" t="s">
        <v>1</v>
      </c>
      <c r="F29">
        <v>111.8085657</v>
      </c>
      <c r="G29" t="s">
        <v>2</v>
      </c>
      <c r="H29">
        <v>32749</v>
      </c>
      <c r="I29" t="s">
        <v>3</v>
      </c>
    </row>
    <row r="30" spans="1:9" x14ac:dyDescent="0.25">
      <c r="A30" t="s">
        <v>0</v>
      </c>
      <c r="B30" t="s">
        <v>3311</v>
      </c>
      <c r="C30" t="s">
        <v>4</v>
      </c>
      <c r="D30">
        <v>30.053131610000001</v>
      </c>
      <c r="E30" t="s">
        <v>1</v>
      </c>
      <c r="F30">
        <v>111.9919189</v>
      </c>
      <c r="G30" t="s">
        <v>2</v>
      </c>
      <c r="H30">
        <v>63061</v>
      </c>
      <c r="I30" t="s">
        <v>3</v>
      </c>
    </row>
    <row r="31" spans="1:9" x14ac:dyDescent="0.25">
      <c r="A31" t="s">
        <v>0</v>
      </c>
      <c r="B31" t="s">
        <v>3237</v>
      </c>
      <c r="C31" t="s">
        <v>4</v>
      </c>
      <c r="D31">
        <v>30.20401897</v>
      </c>
      <c r="E31" t="s">
        <v>1</v>
      </c>
      <c r="F31">
        <v>114.7263086</v>
      </c>
      <c r="G31" t="s">
        <v>2</v>
      </c>
      <c r="H31">
        <v>62122</v>
      </c>
      <c r="I31" t="s">
        <v>3</v>
      </c>
    </row>
    <row r="32" spans="1:9" x14ac:dyDescent="0.25">
      <c r="A32" t="s">
        <v>0</v>
      </c>
      <c r="B32" t="s">
        <v>3401</v>
      </c>
      <c r="C32" t="s">
        <v>4</v>
      </c>
      <c r="D32">
        <v>32.371572190000002</v>
      </c>
      <c r="E32" t="s">
        <v>1</v>
      </c>
      <c r="F32">
        <v>109.9858399</v>
      </c>
      <c r="G32" t="s">
        <v>2</v>
      </c>
      <c r="H32">
        <v>55401</v>
      </c>
      <c r="I32" t="s">
        <v>3</v>
      </c>
    </row>
    <row r="33" spans="1:9" x14ac:dyDescent="0.25">
      <c r="A33" t="s">
        <v>0</v>
      </c>
      <c r="B33" t="s">
        <v>3402</v>
      </c>
      <c r="C33" t="s">
        <v>4</v>
      </c>
      <c r="D33">
        <v>32.65296077</v>
      </c>
      <c r="E33" t="s">
        <v>1</v>
      </c>
      <c r="F33">
        <v>110.32375089999999</v>
      </c>
      <c r="G33" t="s">
        <v>2</v>
      </c>
      <c r="H33">
        <v>27592</v>
      </c>
      <c r="I33" t="s">
        <v>3</v>
      </c>
    </row>
    <row r="34" spans="1:9" x14ac:dyDescent="0.25">
      <c r="A34" t="s">
        <v>0</v>
      </c>
      <c r="B34" t="s">
        <v>3648</v>
      </c>
      <c r="C34" t="s">
        <v>4</v>
      </c>
      <c r="D34">
        <v>31.38858162</v>
      </c>
      <c r="E34" t="s">
        <v>1</v>
      </c>
      <c r="F34">
        <v>113.5044168</v>
      </c>
      <c r="G34" t="s">
        <v>2</v>
      </c>
      <c r="H34">
        <v>24765</v>
      </c>
      <c r="I34" t="s">
        <v>3</v>
      </c>
    </row>
    <row r="35" spans="1:9" x14ac:dyDescent="0.25">
      <c r="A35" t="s">
        <v>0</v>
      </c>
      <c r="B35" t="s">
        <v>3490</v>
      </c>
      <c r="C35" t="s">
        <v>4</v>
      </c>
      <c r="D35">
        <v>29.282200719999999</v>
      </c>
      <c r="E35" t="s">
        <v>1</v>
      </c>
      <c r="F35">
        <v>113.64323039999999</v>
      </c>
      <c r="G35" t="s">
        <v>2</v>
      </c>
      <c r="H35">
        <v>21421</v>
      </c>
      <c r="I35" t="s">
        <v>3</v>
      </c>
    </row>
    <row r="36" spans="1:9" x14ac:dyDescent="0.25">
      <c r="A36" t="s">
        <v>0</v>
      </c>
      <c r="B36" t="s">
        <v>3312</v>
      </c>
      <c r="C36" t="s">
        <v>4</v>
      </c>
      <c r="D36">
        <v>29.857726100000001</v>
      </c>
      <c r="E36" t="s">
        <v>1</v>
      </c>
      <c r="F36">
        <v>113.16766869999999</v>
      </c>
      <c r="G36" t="s">
        <v>2</v>
      </c>
      <c r="H36">
        <v>46400</v>
      </c>
      <c r="I36" t="s">
        <v>3</v>
      </c>
    </row>
    <row r="37" spans="1:9" x14ac:dyDescent="0.25">
      <c r="A37" t="s">
        <v>0</v>
      </c>
      <c r="B37" t="s">
        <v>3403</v>
      </c>
      <c r="C37" t="s">
        <v>4</v>
      </c>
      <c r="D37">
        <v>32.096026209999998</v>
      </c>
      <c r="E37" t="s">
        <v>1</v>
      </c>
      <c r="F37">
        <v>109.9460795</v>
      </c>
      <c r="G37" t="s">
        <v>2</v>
      </c>
      <c r="H37">
        <v>9632</v>
      </c>
      <c r="I37" t="s">
        <v>3</v>
      </c>
    </row>
    <row r="38" spans="1:9" x14ac:dyDescent="0.25">
      <c r="A38" t="s">
        <v>0</v>
      </c>
      <c r="B38" t="s">
        <v>3081</v>
      </c>
      <c r="C38" t="s">
        <v>4</v>
      </c>
      <c r="D38">
        <v>30.278983960000001</v>
      </c>
      <c r="E38" t="s">
        <v>1</v>
      </c>
      <c r="F38">
        <v>114.8720716</v>
      </c>
      <c r="G38" t="s">
        <v>2</v>
      </c>
      <c r="H38">
        <v>24979</v>
      </c>
      <c r="I38" t="s">
        <v>3</v>
      </c>
    </row>
    <row r="39" spans="1:9" x14ac:dyDescent="0.25">
      <c r="A39" t="s">
        <v>0</v>
      </c>
      <c r="B39" t="s">
        <v>3313</v>
      </c>
      <c r="C39" t="s">
        <v>4</v>
      </c>
      <c r="D39">
        <v>30.226133749999999</v>
      </c>
      <c r="E39" t="s">
        <v>1</v>
      </c>
      <c r="F39">
        <v>112.1869397</v>
      </c>
      <c r="G39" t="s">
        <v>2</v>
      </c>
      <c r="H39">
        <v>81365</v>
      </c>
      <c r="I39" t="s">
        <v>3</v>
      </c>
    </row>
    <row r="40" spans="1:9" x14ac:dyDescent="0.25">
      <c r="A40" t="s">
        <v>0</v>
      </c>
      <c r="B40" t="s">
        <v>5262</v>
      </c>
      <c r="C40" t="s">
        <v>4</v>
      </c>
      <c r="D40">
        <v>30.533629879999999</v>
      </c>
      <c r="E40" t="s">
        <v>1</v>
      </c>
      <c r="F40">
        <v>115.3913218</v>
      </c>
      <c r="G40" t="s">
        <v>2</v>
      </c>
      <c r="H40">
        <v>35562</v>
      </c>
      <c r="I40" t="s">
        <v>3</v>
      </c>
    </row>
    <row r="41" spans="1:9" x14ac:dyDescent="0.25">
      <c r="A41" t="s">
        <v>0</v>
      </c>
      <c r="B41" t="s">
        <v>5263</v>
      </c>
      <c r="C41" t="s">
        <v>4</v>
      </c>
      <c r="D41">
        <v>31.77158536</v>
      </c>
      <c r="E41" t="s">
        <v>1</v>
      </c>
      <c r="F41">
        <v>113.8593058</v>
      </c>
      <c r="G41" t="s">
        <v>2</v>
      </c>
      <c r="H41">
        <v>37773</v>
      </c>
      <c r="I41" t="s">
        <v>3</v>
      </c>
    </row>
    <row r="42" spans="1:9" x14ac:dyDescent="0.25">
      <c r="A42" t="s">
        <v>0</v>
      </c>
      <c r="B42" t="s">
        <v>3151</v>
      </c>
      <c r="C42" t="s">
        <v>4</v>
      </c>
      <c r="D42">
        <v>29.883666739999999</v>
      </c>
      <c r="E42" t="s">
        <v>1</v>
      </c>
      <c r="F42">
        <v>115.7992737</v>
      </c>
      <c r="G42" t="s">
        <v>2</v>
      </c>
      <c r="H42">
        <v>71168</v>
      </c>
      <c r="I42" t="s">
        <v>3</v>
      </c>
    </row>
    <row r="43" spans="1:9" x14ac:dyDescent="0.25">
      <c r="A43" t="s">
        <v>0</v>
      </c>
      <c r="B43" t="s">
        <v>3715</v>
      </c>
      <c r="C43" t="s">
        <v>4</v>
      </c>
      <c r="D43">
        <v>30.570890680000002</v>
      </c>
      <c r="E43" t="s">
        <v>1</v>
      </c>
      <c r="F43">
        <v>111.9358304</v>
      </c>
      <c r="G43" t="s">
        <v>2</v>
      </c>
      <c r="H43">
        <v>20848</v>
      </c>
      <c r="I43" t="s">
        <v>3</v>
      </c>
    </row>
    <row r="44" spans="1:9" x14ac:dyDescent="0.25">
      <c r="A44" t="s">
        <v>0</v>
      </c>
      <c r="B44" t="s">
        <v>3460</v>
      </c>
      <c r="C44" t="s">
        <v>4</v>
      </c>
      <c r="D44">
        <v>32.18054927</v>
      </c>
      <c r="E44" t="s">
        <v>1</v>
      </c>
      <c r="F44">
        <v>113.66097550000001</v>
      </c>
      <c r="G44" t="s">
        <v>2</v>
      </c>
      <c r="H44">
        <v>24053</v>
      </c>
      <c r="I44" t="s">
        <v>3</v>
      </c>
    </row>
    <row r="45" spans="1:9" x14ac:dyDescent="0.25">
      <c r="A45" t="s">
        <v>0</v>
      </c>
      <c r="B45" t="s">
        <v>3152</v>
      </c>
      <c r="C45" t="s">
        <v>4</v>
      </c>
      <c r="D45">
        <v>30.239821599999999</v>
      </c>
      <c r="E45" t="s">
        <v>1</v>
      </c>
      <c r="F45">
        <v>115.48367039999999</v>
      </c>
      <c r="G45" t="s">
        <v>2</v>
      </c>
      <c r="H45">
        <v>150600</v>
      </c>
      <c r="I45" t="s">
        <v>3</v>
      </c>
    </row>
    <row r="46" spans="1:9" x14ac:dyDescent="0.25">
      <c r="A46" t="s">
        <v>0</v>
      </c>
      <c r="B46" t="s">
        <v>3153</v>
      </c>
      <c r="C46" t="s">
        <v>4</v>
      </c>
      <c r="D46">
        <v>31.006198820000002</v>
      </c>
      <c r="E46" t="s">
        <v>1</v>
      </c>
      <c r="F46">
        <v>115.91304150000001</v>
      </c>
      <c r="G46" t="s">
        <v>2</v>
      </c>
      <c r="H46">
        <v>18108</v>
      </c>
      <c r="I46" t="s">
        <v>3</v>
      </c>
    </row>
    <row r="47" spans="1:9" x14ac:dyDescent="0.25">
      <c r="A47" t="s">
        <v>0</v>
      </c>
      <c r="B47" t="s">
        <v>3314</v>
      </c>
      <c r="C47" t="s">
        <v>4</v>
      </c>
      <c r="D47">
        <v>30.109021080000002</v>
      </c>
      <c r="E47" t="s">
        <v>1</v>
      </c>
      <c r="F47">
        <v>113.2358413</v>
      </c>
      <c r="G47" t="s">
        <v>2</v>
      </c>
      <c r="H47">
        <v>49428</v>
      </c>
      <c r="I47" t="s">
        <v>3</v>
      </c>
    </row>
    <row r="48" spans="1:9" x14ac:dyDescent="0.25">
      <c r="A48" t="s">
        <v>0</v>
      </c>
      <c r="B48" t="s">
        <v>3262</v>
      </c>
      <c r="C48" t="s">
        <v>4</v>
      </c>
      <c r="D48">
        <v>30.992301550000001</v>
      </c>
      <c r="E48" t="s">
        <v>1</v>
      </c>
      <c r="F48">
        <v>113.3072578</v>
      </c>
      <c r="G48" t="s">
        <v>2</v>
      </c>
      <c r="H48">
        <v>30051</v>
      </c>
      <c r="I48" t="s">
        <v>3</v>
      </c>
    </row>
    <row r="49" spans="1:9" x14ac:dyDescent="0.25">
      <c r="A49" t="s">
        <v>0</v>
      </c>
      <c r="B49" t="s">
        <v>3315</v>
      </c>
      <c r="C49" t="s">
        <v>4</v>
      </c>
      <c r="D49">
        <v>30.265829870000001</v>
      </c>
      <c r="E49" t="s">
        <v>1</v>
      </c>
      <c r="F49">
        <v>112.4302694</v>
      </c>
      <c r="G49" t="s">
        <v>2</v>
      </c>
      <c r="H49">
        <v>47121</v>
      </c>
      <c r="I49" t="s">
        <v>3</v>
      </c>
    </row>
    <row r="50" spans="1:9" x14ac:dyDescent="0.25">
      <c r="A50" t="s">
        <v>0</v>
      </c>
      <c r="B50" t="s">
        <v>3491</v>
      </c>
      <c r="C50" t="s">
        <v>4</v>
      </c>
      <c r="D50">
        <v>29.64402437</v>
      </c>
      <c r="E50" t="s">
        <v>1</v>
      </c>
      <c r="F50">
        <v>113.79859209999999</v>
      </c>
      <c r="G50" t="s">
        <v>2</v>
      </c>
      <c r="H50">
        <v>15416</v>
      </c>
      <c r="I50" t="s">
        <v>3</v>
      </c>
    </row>
    <row r="51" spans="1:9" x14ac:dyDescent="0.25">
      <c r="A51" t="s">
        <v>0</v>
      </c>
      <c r="B51" t="s">
        <v>3404</v>
      </c>
      <c r="C51" t="s">
        <v>4</v>
      </c>
      <c r="D51">
        <v>32.742598000000001</v>
      </c>
      <c r="E51" t="s">
        <v>1</v>
      </c>
      <c r="F51">
        <v>110.835717</v>
      </c>
      <c r="G51" t="s">
        <v>2</v>
      </c>
      <c r="H51">
        <v>27022</v>
      </c>
      <c r="I51" t="s">
        <v>3</v>
      </c>
    </row>
    <row r="52" spans="1:9" x14ac:dyDescent="0.25">
      <c r="A52" t="s">
        <v>0</v>
      </c>
      <c r="B52" t="s">
        <v>3101</v>
      </c>
      <c r="C52" t="s">
        <v>4</v>
      </c>
      <c r="D52">
        <v>30.928349709999999</v>
      </c>
      <c r="E52" t="s">
        <v>1</v>
      </c>
      <c r="F52">
        <v>110.3161329</v>
      </c>
      <c r="G52" t="s">
        <v>2</v>
      </c>
      <c r="H52">
        <v>26510</v>
      </c>
      <c r="I52" t="s">
        <v>3</v>
      </c>
    </row>
    <row r="53" spans="1:9" x14ac:dyDescent="0.25">
      <c r="A53" t="s">
        <v>0</v>
      </c>
      <c r="B53" t="s">
        <v>3316</v>
      </c>
      <c r="C53" t="s">
        <v>4</v>
      </c>
      <c r="D53">
        <v>29.99624768</v>
      </c>
      <c r="E53" t="s">
        <v>1</v>
      </c>
      <c r="F53">
        <v>113.4715015</v>
      </c>
      <c r="G53" t="s">
        <v>2</v>
      </c>
      <c r="H53">
        <v>47253</v>
      </c>
      <c r="I53" t="s">
        <v>3</v>
      </c>
    </row>
    <row r="54" spans="1:9" x14ac:dyDescent="0.25">
      <c r="A54" t="s">
        <v>0</v>
      </c>
      <c r="B54" t="s">
        <v>3263</v>
      </c>
      <c r="C54" t="s">
        <v>4</v>
      </c>
      <c r="D54">
        <v>30.99029032</v>
      </c>
      <c r="E54" t="s">
        <v>1</v>
      </c>
      <c r="F54">
        <v>112.5781566</v>
      </c>
      <c r="G54" t="s">
        <v>2</v>
      </c>
      <c r="H54">
        <v>95169</v>
      </c>
      <c r="I54" t="s">
        <v>3</v>
      </c>
    </row>
    <row r="55" spans="1:9" x14ac:dyDescent="0.25">
      <c r="A55" t="s">
        <v>0</v>
      </c>
      <c r="B55" t="s">
        <v>5264</v>
      </c>
      <c r="C55" t="s">
        <v>4</v>
      </c>
      <c r="D55">
        <v>30.348123269999999</v>
      </c>
      <c r="E55" t="s">
        <v>1</v>
      </c>
      <c r="F55">
        <v>114.6890854</v>
      </c>
      <c r="G55" t="s">
        <v>2</v>
      </c>
      <c r="H55">
        <v>13273</v>
      </c>
      <c r="I55" t="s">
        <v>3</v>
      </c>
    </row>
    <row r="56" spans="1:9" x14ac:dyDescent="0.25">
      <c r="A56" t="s">
        <v>0</v>
      </c>
      <c r="B56" t="s">
        <v>5265</v>
      </c>
      <c r="C56" t="s">
        <v>4</v>
      </c>
      <c r="D56">
        <v>31.53530031</v>
      </c>
      <c r="E56" t="s">
        <v>1</v>
      </c>
      <c r="F56">
        <v>112.95746579999999</v>
      </c>
      <c r="G56" t="s">
        <v>2</v>
      </c>
      <c r="H56">
        <v>16960</v>
      </c>
      <c r="I56" t="s">
        <v>3</v>
      </c>
    </row>
    <row r="57" spans="1:9" x14ac:dyDescent="0.25">
      <c r="A57" t="s">
        <v>0</v>
      </c>
      <c r="B57" t="s">
        <v>3716</v>
      </c>
      <c r="C57" t="s">
        <v>4</v>
      </c>
      <c r="D57">
        <v>30.190909170000001</v>
      </c>
      <c r="E57" t="s">
        <v>1</v>
      </c>
      <c r="F57">
        <v>110.8289029</v>
      </c>
      <c r="G57" t="s">
        <v>2</v>
      </c>
      <c r="H57">
        <v>22500</v>
      </c>
      <c r="I57" t="s">
        <v>3</v>
      </c>
    </row>
    <row r="58" spans="1:9" x14ac:dyDescent="0.25">
      <c r="A58" t="s">
        <v>0</v>
      </c>
      <c r="B58" t="s">
        <v>3102</v>
      </c>
      <c r="C58" t="s">
        <v>4</v>
      </c>
      <c r="D58">
        <v>30.75827529</v>
      </c>
      <c r="E58" t="s">
        <v>1</v>
      </c>
      <c r="F58">
        <v>109.80095799999999</v>
      </c>
      <c r="G58" t="s">
        <v>2</v>
      </c>
      <c r="H58">
        <v>54998</v>
      </c>
      <c r="I58" t="s">
        <v>3</v>
      </c>
    </row>
    <row r="59" spans="1:9" x14ac:dyDescent="0.25">
      <c r="A59" t="s">
        <v>0</v>
      </c>
      <c r="B59" t="s">
        <v>3461</v>
      </c>
      <c r="C59" t="s">
        <v>4</v>
      </c>
      <c r="D59">
        <v>31.529039489999999</v>
      </c>
      <c r="E59" t="s">
        <v>1</v>
      </c>
      <c r="F59">
        <v>113.63525850000001</v>
      </c>
      <c r="G59" t="s">
        <v>2</v>
      </c>
      <c r="H59">
        <v>66685</v>
      </c>
      <c r="I59" t="s">
        <v>3</v>
      </c>
    </row>
    <row r="60" spans="1:9" x14ac:dyDescent="0.25">
      <c r="A60" t="s">
        <v>0</v>
      </c>
      <c r="B60" t="s">
        <v>3537</v>
      </c>
      <c r="C60" t="s">
        <v>4</v>
      </c>
      <c r="D60">
        <v>31.789256959999999</v>
      </c>
      <c r="E60" t="s">
        <v>1</v>
      </c>
      <c r="F60">
        <v>111.5417089</v>
      </c>
      <c r="G60" t="s">
        <v>2</v>
      </c>
      <c r="H60">
        <v>16425</v>
      </c>
      <c r="I60" t="s">
        <v>3</v>
      </c>
    </row>
    <row r="61" spans="1:9" x14ac:dyDescent="0.25">
      <c r="A61" t="s">
        <v>0</v>
      </c>
      <c r="B61" t="s">
        <v>3264</v>
      </c>
      <c r="C61" t="s">
        <v>4</v>
      </c>
      <c r="D61">
        <v>31.461239599999999</v>
      </c>
      <c r="E61" t="s">
        <v>1</v>
      </c>
      <c r="F61">
        <v>112.5734333</v>
      </c>
      <c r="G61" t="s">
        <v>2</v>
      </c>
      <c r="H61">
        <v>28033</v>
      </c>
      <c r="I61" t="s">
        <v>3</v>
      </c>
    </row>
    <row r="62" spans="1:9" x14ac:dyDescent="0.25">
      <c r="A62" t="s">
        <v>0</v>
      </c>
      <c r="B62" t="s">
        <v>962</v>
      </c>
      <c r="C62" t="s">
        <v>4</v>
      </c>
      <c r="D62">
        <v>31.04849252</v>
      </c>
      <c r="E62" t="s">
        <v>1</v>
      </c>
      <c r="F62">
        <v>112.7310179</v>
      </c>
      <c r="G62" t="s">
        <v>2</v>
      </c>
      <c r="H62">
        <v>18311</v>
      </c>
      <c r="I62" t="s">
        <v>3</v>
      </c>
    </row>
    <row r="63" spans="1:9" x14ac:dyDescent="0.25">
      <c r="A63" t="s">
        <v>0</v>
      </c>
      <c r="B63" t="s">
        <v>3597</v>
      </c>
      <c r="C63" t="s">
        <v>4</v>
      </c>
      <c r="D63">
        <v>30.402983320000001</v>
      </c>
      <c r="E63" t="s">
        <v>1</v>
      </c>
      <c r="F63">
        <v>113.599673</v>
      </c>
      <c r="G63" t="s">
        <v>2</v>
      </c>
      <c r="H63">
        <v>74671</v>
      </c>
      <c r="I63" t="s">
        <v>3</v>
      </c>
    </row>
    <row r="64" spans="1:9" x14ac:dyDescent="0.25">
      <c r="A64" t="s">
        <v>0</v>
      </c>
      <c r="B64" t="s">
        <v>3103</v>
      </c>
      <c r="C64" t="s">
        <v>4</v>
      </c>
      <c r="D64">
        <v>29.626587570000002</v>
      </c>
      <c r="E64" t="s">
        <v>1</v>
      </c>
      <c r="F64">
        <v>108.9446973</v>
      </c>
      <c r="G64" t="s">
        <v>2</v>
      </c>
      <c r="H64">
        <v>10701</v>
      </c>
      <c r="I64" t="s">
        <v>3</v>
      </c>
    </row>
    <row r="65" spans="1:9" x14ac:dyDescent="0.25">
      <c r="A65" t="s">
        <v>0</v>
      </c>
      <c r="B65" t="s">
        <v>3492</v>
      </c>
      <c r="C65" t="s">
        <v>4</v>
      </c>
      <c r="D65">
        <v>29.75813943</v>
      </c>
      <c r="E65" t="s">
        <v>1</v>
      </c>
      <c r="F65">
        <v>113.7431428</v>
      </c>
      <c r="G65" t="s">
        <v>2</v>
      </c>
      <c r="H65">
        <v>32076</v>
      </c>
      <c r="I65" t="s">
        <v>3</v>
      </c>
    </row>
    <row r="66" spans="1:9" x14ac:dyDescent="0.25">
      <c r="A66" t="s">
        <v>0</v>
      </c>
      <c r="B66" t="s">
        <v>3154</v>
      </c>
      <c r="C66" t="s">
        <v>4</v>
      </c>
      <c r="D66">
        <v>30.583835090000001</v>
      </c>
      <c r="E66" t="s">
        <v>1</v>
      </c>
      <c r="F66">
        <v>115.03365429999999</v>
      </c>
      <c r="G66" t="s">
        <v>2</v>
      </c>
      <c r="H66">
        <v>25856</v>
      </c>
      <c r="I66" t="s">
        <v>3</v>
      </c>
    </row>
    <row r="67" spans="1:9" x14ac:dyDescent="0.25">
      <c r="A67" t="s">
        <v>0</v>
      </c>
      <c r="B67" t="s">
        <v>3598</v>
      </c>
      <c r="C67" t="s">
        <v>4</v>
      </c>
      <c r="D67">
        <v>30.240754290000002</v>
      </c>
      <c r="E67" t="s">
        <v>1</v>
      </c>
      <c r="F67">
        <v>113.0756476</v>
      </c>
      <c r="G67" t="s">
        <v>2</v>
      </c>
      <c r="H67">
        <v>55041</v>
      </c>
      <c r="I67" t="s">
        <v>3</v>
      </c>
    </row>
    <row r="68" spans="1:9" x14ac:dyDescent="0.25">
      <c r="A68" t="s">
        <v>0</v>
      </c>
      <c r="B68" t="s">
        <v>3317</v>
      </c>
      <c r="C68" t="s">
        <v>4</v>
      </c>
      <c r="D68">
        <v>30.269639959999999</v>
      </c>
      <c r="E68" t="s">
        <v>1</v>
      </c>
      <c r="F68">
        <v>111.661664</v>
      </c>
      <c r="G68" t="s">
        <v>2</v>
      </c>
      <c r="H68">
        <v>33550</v>
      </c>
      <c r="I68" t="s">
        <v>3</v>
      </c>
    </row>
    <row r="69" spans="1:9" x14ac:dyDescent="0.25">
      <c r="A69" t="s">
        <v>0</v>
      </c>
      <c r="B69" t="s">
        <v>5266</v>
      </c>
      <c r="C69" t="s">
        <v>4</v>
      </c>
      <c r="D69">
        <v>31.295007590000001</v>
      </c>
      <c r="E69" t="s">
        <v>1</v>
      </c>
      <c r="F69">
        <v>114.5783129</v>
      </c>
      <c r="G69" t="s">
        <v>2</v>
      </c>
      <c r="H69">
        <v>119425</v>
      </c>
      <c r="I69" t="s">
        <v>3</v>
      </c>
    </row>
    <row r="70" spans="1:9" x14ac:dyDescent="0.25">
      <c r="A70" t="s">
        <v>0</v>
      </c>
      <c r="B70" t="s">
        <v>5267</v>
      </c>
      <c r="C70" t="s">
        <v>4</v>
      </c>
      <c r="D70">
        <v>32.895687029999998</v>
      </c>
      <c r="E70" t="s">
        <v>1</v>
      </c>
      <c r="F70">
        <v>110.7522565</v>
      </c>
      <c r="G70" t="s">
        <v>2</v>
      </c>
      <c r="H70">
        <v>133014</v>
      </c>
      <c r="I70" t="s">
        <v>3</v>
      </c>
    </row>
    <row r="71" spans="1:9" x14ac:dyDescent="0.25">
      <c r="A71" t="s">
        <v>0</v>
      </c>
      <c r="B71" t="s">
        <v>5268</v>
      </c>
      <c r="C71" t="s">
        <v>4</v>
      </c>
      <c r="D71">
        <v>33.002166039999999</v>
      </c>
      <c r="E71" t="s">
        <v>1</v>
      </c>
      <c r="F71">
        <v>110.43288750000001</v>
      </c>
      <c r="G71" t="s">
        <v>2</v>
      </c>
      <c r="H71">
        <v>93805</v>
      </c>
      <c r="I71" t="s">
        <v>3</v>
      </c>
    </row>
    <row r="72" spans="1:9" x14ac:dyDescent="0.25">
      <c r="A72" t="s">
        <v>0</v>
      </c>
      <c r="B72" t="s">
        <v>5269</v>
      </c>
      <c r="C72" t="s">
        <v>4</v>
      </c>
      <c r="D72">
        <v>32.231010179999998</v>
      </c>
      <c r="E72" t="s">
        <v>1</v>
      </c>
      <c r="F72">
        <v>110.23628549999999</v>
      </c>
      <c r="G72" t="s">
        <v>2</v>
      </c>
      <c r="H72">
        <v>64251</v>
      </c>
      <c r="I72" t="s">
        <v>3</v>
      </c>
    </row>
    <row r="73" spans="1:9" x14ac:dyDescent="0.25">
      <c r="A73" t="s">
        <v>0</v>
      </c>
      <c r="B73" t="s">
        <v>5270</v>
      </c>
      <c r="C73" t="s">
        <v>4</v>
      </c>
      <c r="D73">
        <v>32.312929570000001</v>
      </c>
      <c r="E73" t="s">
        <v>1</v>
      </c>
      <c r="F73">
        <v>109.7016536</v>
      </c>
      <c r="G73" t="s">
        <v>2</v>
      </c>
      <c r="H73">
        <v>65559</v>
      </c>
      <c r="I73" t="s">
        <v>3</v>
      </c>
    </row>
    <row r="74" spans="1:9" x14ac:dyDescent="0.25">
      <c r="A74" t="s">
        <v>0</v>
      </c>
      <c r="B74" t="s">
        <v>5271</v>
      </c>
      <c r="C74" t="s">
        <v>4</v>
      </c>
      <c r="D74">
        <v>32.032931660000003</v>
      </c>
      <c r="E74" t="s">
        <v>1</v>
      </c>
      <c r="F74">
        <v>110.7306791</v>
      </c>
      <c r="G74" t="s">
        <v>2</v>
      </c>
      <c r="H74">
        <v>89898</v>
      </c>
      <c r="I74" t="s">
        <v>3</v>
      </c>
    </row>
    <row r="75" spans="1:9" x14ac:dyDescent="0.25">
      <c r="A75" t="s">
        <v>0</v>
      </c>
      <c r="B75" t="s">
        <v>5272</v>
      </c>
      <c r="C75" t="s">
        <v>4</v>
      </c>
      <c r="D75">
        <v>31.724136609999999</v>
      </c>
      <c r="E75" t="s">
        <v>1</v>
      </c>
      <c r="F75">
        <v>111.8343531</v>
      </c>
      <c r="G75" t="s">
        <v>2</v>
      </c>
      <c r="H75">
        <v>157183</v>
      </c>
      <c r="I75" t="s">
        <v>3</v>
      </c>
    </row>
    <row r="76" spans="1:9" x14ac:dyDescent="0.25">
      <c r="A76" t="s">
        <v>0</v>
      </c>
      <c r="B76" t="s">
        <v>5273</v>
      </c>
      <c r="C76" t="s">
        <v>4</v>
      </c>
      <c r="D76">
        <v>32.259631659999997</v>
      </c>
      <c r="E76" t="s">
        <v>1</v>
      </c>
      <c r="F76">
        <v>111.62716709999999</v>
      </c>
      <c r="G76" t="s">
        <v>2</v>
      </c>
      <c r="H76">
        <v>178990</v>
      </c>
      <c r="I76" t="s">
        <v>3</v>
      </c>
    </row>
    <row r="77" spans="1:9" x14ac:dyDescent="0.25">
      <c r="A77" t="s">
        <v>0</v>
      </c>
      <c r="B77" t="s">
        <v>5274</v>
      </c>
      <c r="C77" t="s">
        <v>4</v>
      </c>
      <c r="D77">
        <v>31.84110308</v>
      </c>
      <c r="E77" t="s">
        <v>1</v>
      </c>
      <c r="F77">
        <v>111.2177909</v>
      </c>
      <c r="G77" t="s">
        <v>2</v>
      </c>
      <c r="H77">
        <v>55047</v>
      </c>
      <c r="I77" t="s">
        <v>3</v>
      </c>
    </row>
    <row r="78" spans="1:9" x14ac:dyDescent="0.25">
      <c r="A78" t="s">
        <v>0</v>
      </c>
      <c r="B78" t="s">
        <v>5275</v>
      </c>
      <c r="C78" t="s">
        <v>4</v>
      </c>
      <c r="D78">
        <v>31.596419010000002</v>
      </c>
      <c r="E78" t="s">
        <v>1</v>
      </c>
      <c r="F78">
        <v>114.1355531</v>
      </c>
      <c r="G78" t="s">
        <v>2</v>
      </c>
      <c r="H78">
        <v>133788</v>
      </c>
      <c r="I78" t="s">
        <v>3</v>
      </c>
    </row>
    <row r="79" spans="1:9" x14ac:dyDescent="0.25">
      <c r="A79" t="s">
        <v>0</v>
      </c>
      <c r="B79" t="s">
        <v>5276</v>
      </c>
      <c r="C79" t="s">
        <v>4</v>
      </c>
      <c r="D79">
        <v>31.026348609999999</v>
      </c>
      <c r="E79" t="s">
        <v>1</v>
      </c>
      <c r="F79">
        <v>113.73294</v>
      </c>
      <c r="G79" t="s">
        <v>2</v>
      </c>
      <c r="H79">
        <v>137873</v>
      </c>
      <c r="I79" t="s">
        <v>3</v>
      </c>
    </row>
    <row r="80" spans="1:9" x14ac:dyDescent="0.25">
      <c r="A80" t="s">
        <v>0</v>
      </c>
      <c r="B80" t="s">
        <v>3538</v>
      </c>
      <c r="C80" t="s">
        <v>4</v>
      </c>
      <c r="D80">
        <v>32.300681609999998</v>
      </c>
      <c r="E80" t="s">
        <v>1</v>
      </c>
      <c r="F80">
        <v>112.4590907</v>
      </c>
      <c r="G80" t="s">
        <v>2</v>
      </c>
      <c r="H80">
        <v>56993</v>
      </c>
      <c r="I80" t="s">
        <v>3</v>
      </c>
    </row>
    <row r="81" spans="1:9" x14ac:dyDescent="0.25">
      <c r="A81" t="s">
        <v>0</v>
      </c>
      <c r="B81" t="s">
        <v>3649</v>
      </c>
      <c r="C81" t="s">
        <v>4</v>
      </c>
      <c r="D81">
        <v>30.628075769999999</v>
      </c>
      <c r="E81" t="s">
        <v>1</v>
      </c>
      <c r="F81">
        <v>113.7774653</v>
      </c>
      <c r="G81" t="s">
        <v>2</v>
      </c>
      <c r="H81">
        <v>52412</v>
      </c>
      <c r="I81" t="s">
        <v>3</v>
      </c>
    </row>
    <row r="82" spans="1:9" x14ac:dyDescent="0.25">
      <c r="A82" t="s">
        <v>0</v>
      </c>
      <c r="B82" t="s">
        <v>3318</v>
      </c>
      <c r="C82" t="s">
        <v>4</v>
      </c>
      <c r="D82">
        <v>29.934197709999999</v>
      </c>
      <c r="E82" t="s">
        <v>1</v>
      </c>
      <c r="F82">
        <v>112.6620856</v>
      </c>
      <c r="G82" t="s">
        <v>2</v>
      </c>
      <c r="H82">
        <v>37723</v>
      </c>
      <c r="I82" t="s">
        <v>3</v>
      </c>
    </row>
    <row r="83" spans="1:9" x14ac:dyDescent="0.25">
      <c r="A83" t="s">
        <v>0</v>
      </c>
      <c r="B83" t="s">
        <v>3155</v>
      </c>
      <c r="C83" t="s">
        <v>4</v>
      </c>
      <c r="D83">
        <v>31.36101991</v>
      </c>
      <c r="E83" t="s">
        <v>1</v>
      </c>
      <c r="F83">
        <v>114.9581451</v>
      </c>
      <c r="G83" t="s">
        <v>2</v>
      </c>
      <c r="H83">
        <v>47632</v>
      </c>
      <c r="I83" t="s">
        <v>3</v>
      </c>
    </row>
    <row r="84" spans="1:9" x14ac:dyDescent="0.25">
      <c r="A84" t="s">
        <v>0</v>
      </c>
      <c r="B84" t="s">
        <v>3238</v>
      </c>
      <c r="C84" t="s">
        <v>4</v>
      </c>
      <c r="D84">
        <v>30.040816970000002</v>
      </c>
      <c r="E84" t="s">
        <v>1</v>
      </c>
      <c r="F84">
        <v>114.8211316</v>
      </c>
      <c r="G84" t="s">
        <v>2</v>
      </c>
      <c r="H84">
        <v>55918</v>
      </c>
      <c r="I84" t="s">
        <v>3</v>
      </c>
    </row>
    <row r="85" spans="1:9" x14ac:dyDescent="0.25">
      <c r="A85" t="s">
        <v>0</v>
      </c>
      <c r="B85" t="s">
        <v>3650</v>
      </c>
      <c r="C85" t="s">
        <v>4</v>
      </c>
      <c r="D85">
        <v>30.851263209999999</v>
      </c>
      <c r="E85" t="s">
        <v>1</v>
      </c>
      <c r="F85">
        <v>113.47932059999999</v>
      </c>
      <c r="G85" t="s">
        <v>2</v>
      </c>
      <c r="H85">
        <v>43200</v>
      </c>
      <c r="I85" t="s">
        <v>3</v>
      </c>
    </row>
    <row r="86" spans="1:9" x14ac:dyDescent="0.25">
      <c r="A86" t="s">
        <v>0</v>
      </c>
      <c r="B86" t="s">
        <v>3651</v>
      </c>
      <c r="C86" t="s">
        <v>4</v>
      </c>
      <c r="D86">
        <v>30.459705830000001</v>
      </c>
      <c r="E86" t="s">
        <v>1</v>
      </c>
      <c r="F86">
        <v>113.5006674</v>
      </c>
      <c r="G86" t="s">
        <v>2</v>
      </c>
      <c r="H86">
        <v>60342</v>
      </c>
      <c r="I86" t="s">
        <v>3</v>
      </c>
    </row>
    <row r="87" spans="1:9" x14ac:dyDescent="0.25">
      <c r="A87" t="s">
        <v>0</v>
      </c>
      <c r="B87" t="s">
        <v>3462</v>
      </c>
      <c r="C87" t="s">
        <v>4</v>
      </c>
      <c r="D87">
        <v>31.478076680000001</v>
      </c>
      <c r="E87" t="s">
        <v>1</v>
      </c>
      <c r="F87">
        <v>113.7667932</v>
      </c>
      <c r="G87" t="s">
        <v>2</v>
      </c>
      <c r="H87">
        <v>39236</v>
      </c>
      <c r="I87" t="s">
        <v>3</v>
      </c>
    </row>
    <row r="88" spans="1:9" x14ac:dyDescent="0.25">
      <c r="A88" t="s">
        <v>0</v>
      </c>
      <c r="B88" t="s">
        <v>3319</v>
      </c>
      <c r="C88" t="s">
        <v>4</v>
      </c>
      <c r="D88">
        <v>29.639451489999999</v>
      </c>
      <c r="E88" t="s">
        <v>1</v>
      </c>
      <c r="F88">
        <v>113.03746270000001</v>
      </c>
      <c r="G88" t="s">
        <v>2</v>
      </c>
      <c r="H88">
        <v>55217</v>
      </c>
      <c r="I88" t="s">
        <v>3</v>
      </c>
    </row>
    <row r="89" spans="1:9" x14ac:dyDescent="0.25">
      <c r="A89" t="s">
        <v>0</v>
      </c>
      <c r="B89" t="s">
        <v>3493</v>
      </c>
      <c r="C89" t="s">
        <v>4</v>
      </c>
      <c r="D89">
        <v>29.834969539999999</v>
      </c>
      <c r="E89" t="s">
        <v>1</v>
      </c>
      <c r="F89">
        <v>113.6313954</v>
      </c>
      <c r="G89" t="s">
        <v>2</v>
      </c>
      <c r="H89">
        <v>18917</v>
      </c>
      <c r="I89" t="s">
        <v>3</v>
      </c>
    </row>
    <row r="90" spans="1:9" x14ac:dyDescent="0.25">
      <c r="A90" t="s">
        <v>0</v>
      </c>
      <c r="B90" t="s">
        <v>3156</v>
      </c>
      <c r="C90" t="s">
        <v>4</v>
      </c>
      <c r="D90">
        <v>30.161732099999998</v>
      </c>
      <c r="E90" t="s">
        <v>1</v>
      </c>
      <c r="F90">
        <v>115.4281692</v>
      </c>
      <c r="G90" t="s">
        <v>2</v>
      </c>
      <c r="H90">
        <v>49666</v>
      </c>
      <c r="I90" t="s">
        <v>3</v>
      </c>
    </row>
    <row r="91" spans="1:9" x14ac:dyDescent="0.25">
      <c r="A91" t="s">
        <v>0</v>
      </c>
      <c r="B91" t="s">
        <v>3320</v>
      </c>
      <c r="C91" t="s">
        <v>4</v>
      </c>
      <c r="D91">
        <v>30.572726589999998</v>
      </c>
      <c r="E91" t="s">
        <v>1</v>
      </c>
      <c r="F91">
        <v>112.074189</v>
      </c>
      <c r="G91" t="s">
        <v>2</v>
      </c>
      <c r="H91">
        <v>28404</v>
      </c>
      <c r="I91" t="s">
        <v>3</v>
      </c>
    </row>
    <row r="92" spans="1:9" x14ac:dyDescent="0.25">
      <c r="A92" t="s">
        <v>0</v>
      </c>
      <c r="B92" t="s">
        <v>3494</v>
      </c>
      <c r="C92" t="s">
        <v>4</v>
      </c>
      <c r="D92">
        <v>29.441297769999998</v>
      </c>
      <c r="E92" t="s">
        <v>1</v>
      </c>
      <c r="F92">
        <v>114.58447700000001</v>
      </c>
      <c r="G92" t="s">
        <v>2</v>
      </c>
      <c r="H92">
        <v>14904</v>
      </c>
      <c r="I92" t="s">
        <v>3</v>
      </c>
    </row>
    <row r="93" spans="1:9" x14ac:dyDescent="0.25">
      <c r="A93" t="s">
        <v>0</v>
      </c>
      <c r="B93" t="s">
        <v>3539</v>
      </c>
      <c r="C93" t="s">
        <v>4</v>
      </c>
      <c r="D93">
        <v>32.022049549999998</v>
      </c>
      <c r="E93" t="s">
        <v>1</v>
      </c>
      <c r="F93">
        <v>111.7669087</v>
      </c>
      <c r="G93" t="s">
        <v>2</v>
      </c>
      <c r="H93">
        <v>16550</v>
      </c>
      <c r="I93" t="s">
        <v>3</v>
      </c>
    </row>
    <row r="94" spans="1:9" x14ac:dyDescent="0.25">
      <c r="A94" t="s">
        <v>0</v>
      </c>
      <c r="B94" t="s">
        <v>3104</v>
      </c>
      <c r="C94" t="s">
        <v>4</v>
      </c>
      <c r="D94">
        <v>30.45838037</v>
      </c>
      <c r="E94" t="s">
        <v>1</v>
      </c>
      <c r="F94">
        <v>109.80597419999999</v>
      </c>
      <c r="G94" t="s">
        <v>2</v>
      </c>
      <c r="H94">
        <v>34250</v>
      </c>
      <c r="I94" t="s">
        <v>3</v>
      </c>
    </row>
    <row r="95" spans="1:9" x14ac:dyDescent="0.25">
      <c r="A95" t="s">
        <v>0</v>
      </c>
      <c r="B95" t="s">
        <v>3405</v>
      </c>
      <c r="C95" t="s">
        <v>4</v>
      </c>
      <c r="D95">
        <v>32.47062245</v>
      </c>
      <c r="E95" t="s">
        <v>1</v>
      </c>
      <c r="F95">
        <v>110.63671669999999</v>
      </c>
      <c r="G95" t="s">
        <v>2</v>
      </c>
      <c r="H95">
        <v>4321</v>
      </c>
      <c r="I95" t="s">
        <v>3</v>
      </c>
    </row>
    <row r="96" spans="1:9" x14ac:dyDescent="0.25">
      <c r="A96" t="s">
        <v>0</v>
      </c>
      <c r="B96" t="s">
        <v>3495</v>
      </c>
      <c r="C96" t="s">
        <v>4</v>
      </c>
      <c r="D96">
        <v>29.660557480000001</v>
      </c>
      <c r="E96" t="s">
        <v>1</v>
      </c>
      <c r="F96">
        <v>114.65435549999999</v>
      </c>
      <c r="G96" t="s">
        <v>2</v>
      </c>
      <c r="H96">
        <v>23770</v>
      </c>
      <c r="I96" t="s">
        <v>3</v>
      </c>
    </row>
    <row r="97" spans="1:9" x14ac:dyDescent="0.25">
      <c r="A97" t="s">
        <v>0</v>
      </c>
      <c r="B97" t="s">
        <v>3157</v>
      </c>
      <c r="C97" t="s">
        <v>4</v>
      </c>
      <c r="D97">
        <v>29.952831320000001</v>
      </c>
      <c r="E97" t="s">
        <v>1</v>
      </c>
      <c r="F97">
        <v>115.4779307</v>
      </c>
      <c r="G97" t="s">
        <v>2</v>
      </c>
      <c r="H97">
        <v>47311</v>
      </c>
      <c r="I97" t="s">
        <v>3</v>
      </c>
    </row>
    <row r="98" spans="1:9" x14ac:dyDescent="0.25">
      <c r="A98" t="s">
        <v>0</v>
      </c>
      <c r="B98" t="s">
        <v>5277</v>
      </c>
      <c r="C98" t="s">
        <v>4</v>
      </c>
      <c r="D98">
        <v>29.439707599999998</v>
      </c>
      <c r="E98" t="s">
        <v>1</v>
      </c>
      <c r="F98">
        <v>109.1201712</v>
      </c>
      <c r="G98" t="s">
        <v>2</v>
      </c>
      <c r="H98">
        <v>37231</v>
      </c>
      <c r="I98" t="s">
        <v>3</v>
      </c>
    </row>
    <row r="99" spans="1:9" x14ac:dyDescent="0.25">
      <c r="A99" t="s">
        <v>0</v>
      </c>
      <c r="B99" t="s">
        <v>5278</v>
      </c>
      <c r="C99" t="s">
        <v>4</v>
      </c>
      <c r="D99">
        <v>30.118177230000001</v>
      </c>
      <c r="E99" t="s">
        <v>1</v>
      </c>
      <c r="F99">
        <v>115.8115494</v>
      </c>
      <c r="G99" t="s">
        <v>2</v>
      </c>
      <c r="H99">
        <v>59759</v>
      </c>
      <c r="I99" t="s">
        <v>3</v>
      </c>
    </row>
    <row r="100" spans="1:9" x14ac:dyDescent="0.25">
      <c r="A100" t="s">
        <v>0</v>
      </c>
      <c r="B100" t="s">
        <v>3158</v>
      </c>
      <c r="C100" t="s">
        <v>4</v>
      </c>
      <c r="D100">
        <v>30.872481799999999</v>
      </c>
      <c r="E100" t="s">
        <v>1</v>
      </c>
      <c r="F100">
        <v>115.51211910000001</v>
      </c>
      <c r="G100" t="s">
        <v>2</v>
      </c>
      <c r="H100">
        <v>30825</v>
      </c>
      <c r="I100" t="s">
        <v>3</v>
      </c>
    </row>
    <row r="101" spans="1:9" x14ac:dyDescent="0.25">
      <c r="A101" t="s">
        <v>0</v>
      </c>
      <c r="B101" t="s">
        <v>3321</v>
      </c>
      <c r="C101" t="s">
        <v>4</v>
      </c>
      <c r="D101">
        <v>29.81990991</v>
      </c>
      <c r="E101" t="s">
        <v>1</v>
      </c>
      <c r="F101">
        <v>112.4664885</v>
      </c>
      <c r="G101" t="s">
        <v>2</v>
      </c>
      <c r="H101">
        <v>49320</v>
      </c>
      <c r="I101" t="s">
        <v>3</v>
      </c>
    </row>
    <row r="102" spans="1:9" x14ac:dyDescent="0.25">
      <c r="A102" t="s">
        <v>0</v>
      </c>
      <c r="B102" t="s">
        <v>3322</v>
      </c>
      <c r="C102" t="s">
        <v>4</v>
      </c>
      <c r="D102">
        <v>30.026152379999999</v>
      </c>
      <c r="E102" t="s">
        <v>1</v>
      </c>
      <c r="F102">
        <v>113.22705759999999</v>
      </c>
      <c r="G102" t="s">
        <v>2</v>
      </c>
      <c r="H102">
        <v>47172</v>
      </c>
      <c r="I102" t="s">
        <v>3</v>
      </c>
    </row>
    <row r="103" spans="1:9" x14ac:dyDescent="0.25">
      <c r="A103" t="s">
        <v>0</v>
      </c>
      <c r="B103" t="s">
        <v>3159</v>
      </c>
      <c r="C103" t="s">
        <v>4</v>
      </c>
      <c r="D103">
        <v>29.996307510000001</v>
      </c>
      <c r="E103" t="s">
        <v>1</v>
      </c>
      <c r="F103">
        <v>115.6031699</v>
      </c>
      <c r="G103" t="s">
        <v>2</v>
      </c>
      <c r="H103">
        <v>35921</v>
      </c>
      <c r="I103" t="s">
        <v>3</v>
      </c>
    </row>
    <row r="104" spans="1:9" x14ac:dyDescent="0.25">
      <c r="A104" t="s">
        <v>0</v>
      </c>
      <c r="B104" t="s">
        <v>3239</v>
      </c>
      <c r="C104" t="s">
        <v>4</v>
      </c>
      <c r="D104">
        <v>30.029219520000002</v>
      </c>
      <c r="E104" t="s">
        <v>1</v>
      </c>
      <c r="F104">
        <v>115.0154825</v>
      </c>
      <c r="G104" t="s">
        <v>2</v>
      </c>
      <c r="H104">
        <v>56369</v>
      </c>
      <c r="I104" t="s">
        <v>3</v>
      </c>
    </row>
    <row r="105" spans="1:9" x14ac:dyDescent="0.25">
      <c r="A105" t="s">
        <v>0</v>
      </c>
      <c r="B105" t="s">
        <v>3406</v>
      </c>
      <c r="C105" t="s">
        <v>4</v>
      </c>
      <c r="D105">
        <v>32.37432252</v>
      </c>
      <c r="E105" t="s">
        <v>1</v>
      </c>
      <c r="F105">
        <v>110.5777025</v>
      </c>
      <c r="G105" t="s">
        <v>2</v>
      </c>
      <c r="H105">
        <v>26828</v>
      </c>
      <c r="I105" t="s">
        <v>3</v>
      </c>
    </row>
    <row r="106" spans="1:9" x14ac:dyDescent="0.25">
      <c r="A106" t="s">
        <v>0</v>
      </c>
      <c r="B106" t="s">
        <v>3160</v>
      </c>
      <c r="C106" t="s">
        <v>4</v>
      </c>
      <c r="D106">
        <v>30.756217490000001</v>
      </c>
      <c r="E106" t="s">
        <v>1</v>
      </c>
      <c r="F106">
        <v>115.14492180000001</v>
      </c>
      <c r="G106" t="s">
        <v>2</v>
      </c>
      <c r="H106">
        <v>41226</v>
      </c>
      <c r="I106" t="s">
        <v>3</v>
      </c>
    </row>
    <row r="107" spans="1:9" x14ac:dyDescent="0.25">
      <c r="A107" t="s">
        <v>0</v>
      </c>
      <c r="B107" t="s">
        <v>3652</v>
      </c>
      <c r="C107" t="s">
        <v>4</v>
      </c>
      <c r="D107">
        <v>30.850709089999999</v>
      </c>
      <c r="E107" t="s">
        <v>1</v>
      </c>
      <c r="F107">
        <v>113.7666194</v>
      </c>
      <c r="G107" t="s">
        <v>2</v>
      </c>
      <c r="H107">
        <v>21978</v>
      </c>
      <c r="I107" t="s">
        <v>3</v>
      </c>
    </row>
    <row r="108" spans="1:9" x14ac:dyDescent="0.25">
      <c r="A108" t="s">
        <v>0</v>
      </c>
      <c r="B108" t="s">
        <v>3161</v>
      </c>
      <c r="C108" t="s">
        <v>4</v>
      </c>
      <c r="D108">
        <v>30.876301439999999</v>
      </c>
      <c r="E108" t="s">
        <v>1</v>
      </c>
      <c r="F108">
        <v>115.1884623</v>
      </c>
      <c r="G108" t="s">
        <v>2</v>
      </c>
      <c r="H108">
        <v>35918</v>
      </c>
      <c r="I108" t="s">
        <v>3</v>
      </c>
    </row>
    <row r="109" spans="1:9" x14ac:dyDescent="0.25">
      <c r="A109" t="s">
        <v>0</v>
      </c>
      <c r="B109" t="s">
        <v>3162</v>
      </c>
      <c r="C109" t="s">
        <v>4</v>
      </c>
      <c r="D109">
        <v>30.52533025</v>
      </c>
      <c r="E109" t="s">
        <v>1</v>
      </c>
      <c r="F109">
        <v>115.76532690000001</v>
      </c>
      <c r="G109" t="s">
        <v>2</v>
      </c>
      <c r="H109">
        <v>19624</v>
      </c>
      <c r="I109" t="s">
        <v>3</v>
      </c>
    </row>
    <row r="110" spans="1:9" x14ac:dyDescent="0.25">
      <c r="A110" t="s">
        <v>0</v>
      </c>
      <c r="B110" t="s">
        <v>3240</v>
      </c>
      <c r="C110" t="s">
        <v>4</v>
      </c>
      <c r="D110">
        <v>30.05731686</v>
      </c>
      <c r="E110" t="s">
        <v>1</v>
      </c>
      <c r="F110">
        <v>115.09135329999999</v>
      </c>
      <c r="G110" t="s">
        <v>2</v>
      </c>
      <c r="H110">
        <v>39500</v>
      </c>
      <c r="I110" t="s">
        <v>3</v>
      </c>
    </row>
    <row r="111" spans="1:9" x14ac:dyDescent="0.25">
      <c r="A111" t="s">
        <v>0</v>
      </c>
      <c r="B111" t="s">
        <v>3653</v>
      </c>
      <c r="C111" t="s">
        <v>4</v>
      </c>
      <c r="D111">
        <v>31.719161010000001</v>
      </c>
      <c r="E111" t="s">
        <v>1</v>
      </c>
      <c r="F111">
        <v>114.1444249</v>
      </c>
      <c r="G111" t="s">
        <v>2</v>
      </c>
      <c r="H111">
        <v>32148</v>
      </c>
      <c r="I111" t="s">
        <v>3</v>
      </c>
    </row>
    <row r="112" spans="1:9" x14ac:dyDescent="0.25">
      <c r="A112" t="s">
        <v>0</v>
      </c>
      <c r="B112" t="s">
        <v>3105</v>
      </c>
      <c r="C112" t="s">
        <v>4</v>
      </c>
      <c r="D112">
        <v>30.649353470000001</v>
      </c>
      <c r="E112" t="s">
        <v>1</v>
      </c>
      <c r="F112">
        <v>110.1624704</v>
      </c>
      <c r="G112" t="s">
        <v>2</v>
      </c>
      <c r="H112">
        <v>16901</v>
      </c>
      <c r="I112" t="s">
        <v>3</v>
      </c>
    </row>
    <row r="113" spans="1:9" x14ac:dyDescent="0.25">
      <c r="A113" t="s">
        <v>0</v>
      </c>
      <c r="B113" t="s">
        <v>3407</v>
      </c>
      <c r="C113" t="s">
        <v>4</v>
      </c>
      <c r="D113">
        <v>32.508778270000001</v>
      </c>
      <c r="E113" t="s">
        <v>1</v>
      </c>
      <c r="F113">
        <v>109.8933134</v>
      </c>
      <c r="G113" t="s">
        <v>2</v>
      </c>
      <c r="H113">
        <v>24723</v>
      </c>
      <c r="I113" t="s">
        <v>3</v>
      </c>
    </row>
    <row r="114" spans="1:9" x14ac:dyDescent="0.25">
      <c r="A114" t="s">
        <v>0</v>
      </c>
      <c r="B114" t="s">
        <v>3540</v>
      </c>
      <c r="C114" t="s">
        <v>4</v>
      </c>
      <c r="D114">
        <v>31.414430960000001</v>
      </c>
      <c r="E114" t="s">
        <v>1</v>
      </c>
      <c r="F114">
        <v>111.3368116</v>
      </c>
      <c r="G114" t="s">
        <v>2</v>
      </c>
      <c r="H114">
        <v>14271</v>
      </c>
      <c r="I114" t="s">
        <v>3</v>
      </c>
    </row>
    <row r="115" spans="1:9" x14ac:dyDescent="0.25">
      <c r="A115" t="s">
        <v>0</v>
      </c>
      <c r="B115" t="s">
        <v>3408</v>
      </c>
      <c r="C115" t="s">
        <v>4</v>
      </c>
      <c r="D115">
        <v>33.09491551</v>
      </c>
      <c r="E115" t="s">
        <v>1</v>
      </c>
      <c r="F115">
        <v>109.8884779</v>
      </c>
      <c r="G115" t="s">
        <v>2</v>
      </c>
      <c r="H115">
        <v>24327</v>
      </c>
      <c r="I115" t="s">
        <v>3</v>
      </c>
    </row>
    <row r="116" spans="1:9" x14ac:dyDescent="0.25">
      <c r="A116" t="s">
        <v>0</v>
      </c>
      <c r="B116" t="s">
        <v>3323</v>
      </c>
      <c r="C116" t="s">
        <v>4</v>
      </c>
      <c r="D116">
        <v>29.694495010000001</v>
      </c>
      <c r="E116" t="s">
        <v>1</v>
      </c>
      <c r="F116">
        <v>112.6549713</v>
      </c>
      <c r="G116" t="s">
        <v>2</v>
      </c>
      <c r="H116">
        <v>38901</v>
      </c>
      <c r="I116" t="s">
        <v>3</v>
      </c>
    </row>
    <row r="117" spans="1:9" x14ac:dyDescent="0.25">
      <c r="A117" t="s">
        <v>0</v>
      </c>
      <c r="B117" t="s">
        <v>3409</v>
      </c>
      <c r="C117" t="s">
        <v>4</v>
      </c>
      <c r="D117">
        <v>32.453799330000002</v>
      </c>
      <c r="E117" t="s">
        <v>1</v>
      </c>
      <c r="F117">
        <v>111.2049865</v>
      </c>
      <c r="G117" t="s">
        <v>2</v>
      </c>
      <c r="H117">
        <v>13530</v>
      </c>
      <c r="I117" t="s">
        <v>3</v>
      </c>
    </row>
    <row r="118" spans="1:9" x14ac:dyDescent="0.25">
      <c r="A118" t="s">
        <v>0</v>
      </c>
      <c r="B118" t="s">
        <v>3163</v>
      </c>
      <c r="C118" t="s">
        <v>4</v>
      </c>
      <c r="D118">
        <v>30.370314499999999</v>
      </c>
      <c r="E118" t="s">
        <v>1</v>
      </c>
      <c r="F118">
        <v>115.29058139999999</v>
      </c>
      <c r="G118" t="s">
        <v>2</v>
      </c>
      <c r="H118">
        <v>35922</v>
      </c>
      <c r="I118" t="s">
        <v>3</v>
      </c>
    </row>
    <row r="119" spans="1:9" x14ac:dyDescent="0.25">
      <c r="A119" t="s">
        <v>0</v>
      </c>
      <c r="B119" t="s">
        <v>3541</v>
      </c>
      <c r="C119" t="s">
        <v>4</v>
      </c>
      <c r="D119">
        <v>31.366581740000001</v>
      </c>
      <c r="E119" t="s">
        <v>1</v>
      </c>
      <c r="F119">
        <v>111.8496528</v>
      </c>
      <c r="G119" t="s">
        <v>2</v>
      </c>
      <c r="H119">
        <v>33055</v>
      </c>
      <c r="I119" t="s">
        <v>3</v>
      </c>
    </row>
    <row r="120" spans="1:9" x14ac:dyDescent="0.25">
      <c r="A120" t="s">
        <v>0</v>
      </c>
      <c r="B120" t="s">
        <v>3082</v>
      </c>
      <c r="C120" t="s">
        <v>4</v>
      </c>
      <c r="D120">
        <v>30.27914397</v>
      </c>
      <c r="E120" t="s">
        <v>1</v>
      </c>
      <c r="F120">
        <v>114.65757410000001</v>
      </c>
      <c r="G120" t="s">
        <v>2</v>
      </c>
      <c r="H120">
        <v>20860</v>
      </c>
      <c r="I120" t="s">
        <v>3</v>
      </c>
    </row>
    <row r="121" spans="1:9" x14ac:dyDescent="0.25">
      <c r="A121" t="s">
        <v>0</v>
      </c>
      <c r="B121" t="s">
        <v>3542</v>
      </c>
      <c r="C121" t="s">
        <v>4</v>
      </c>
      <c r="D121">
        <v>31.995024959999999</v>
      </c>
      <c r="E121" t="s">
        <v>1</v>
      </c>
      <c r="F121">
        <v>112.2685283</v>
      </c>
      <c r="G121" t="s">
        <v>2</v>
      </c>
      <c r="H121">
        <v>95788</v>
      </c>
      <c r="I121" t="s">
        <v>3</v>
      </c>
    </row>
    <row r="122" spans="1:9" x14ac:dyDescent="0.25">
      <c r="A122" t="s">
        <v>0</v>
      </c>
      <c r="B122" t="s">
        <v>3265</v>
      </c>
      <c r="C122" t="s">
        <v>4</v>
      </c>
      <c r="D122">
        <v>31.235832439999999</v>
      </c>
      <c r="E122" t="s">
        <v>1</v>
      </c>
      <c r="F122">
        <v>112.81688800000001</v>
      </c>
      <c r="G122" t="s">
        <v>2</v>
      </c>
      <c r="H122">
        <v>24293</v>
      </c>
      <c r="I122" t="s">
        <v>3</v>
      </c>
    </row>
    <row r="123" spans="1:9" x14ac:dyDescent="0.25">
      <c r="A123" t="s">
        <v>0</v>
      </c>
      <c r="B123" t="s">
        <v>3106</v>
      </c>
      <c r="C123" t="s">
        <v>4</v>
      </c>
      <c r="D123">
        <v>31.079624899999999</v>
      </c>
      <c r="E123" t="s">
        <v>1</v>
      </c>
      <c r="F123">
        <v>110.4144752</v>
      </c>
      <c r="G123" t="s">
        <v>2</v>
      </c>
      <c r="H123">
        <v>22771</v>
      </c>
      <c r="I123" t="s">
        <v>3</v>
      </c>
    </row>
    <row r="124" spans="1:9" x14ac:dyDescent="0.25">
      <c r="A124" t="s">
        <v>0</v>
      </c>
      <c r="B124" t="s">
        <v>3324</v>
      </c>
      <c r="C124" t="s">
        <v>4</v>
      </c>
      <c r="D124">
        <v>29.70616059</v>
      </c>
      <c r="E124" t="s">
        <v>1</v>
      </c>
      <c r="F124">
        <v>112.5331137</v>
      </c>
      <c r="G124" t="s">
        <v>2</v>
      </c>
      <c r="H124">
        <v>53184</v>
      </c>
      <c r="I124" t="s">
        <v>3</v>
      </c>
    </row>
    <row r="125" spans="1:9" x14ac:dyDescent="0.25">
      <c r="A125" t="s">
        <v>0</v>
      </c>
      <c r="B125" t="s">
        <v>3717</v>
      </c>
      <c r="C125" t="s">
        <v>4</v>
      </c>
      <c r="D125">
        <v>30.420909210000001</v>
      </c>
      <c r="E125" t="s">
        <v>1</v>
      </c>
      <c r="F125">
        <v>111.6535212</v>
      </c>
      <c r="G125" t="s">
        <v>2</v>
      </c>
      <c r="H125">
        <v>54730</v>
      </c>
      <c r="I125" t="s">
        <v>3</v>
      </c>
    </row>
    <row r="126" spans="1:9" x14ac:dyDescent="0.25">
      <c r="A126" t="s">
        <v>0</v>
      </c>
      <c r="B126" t="s">
        <v>3654</v>
      </c>
      <c r="C126" t="s">
        <v>4</v>
      </c>
      <c r="D126">
        <v>31.023612100000001</v>
      </c>
      <c r="E126" t="s">
        <v>1</v>
      </c>
      <c r="F126">
        <v>113.85817489999999</v>
      </c>
      <c r="G126" t="s">
        <v>2</v>
      </c>
      <c r="H126">
        <v>37314</v>
      </c>
      <c r="I126" t="s">
        <v>3</v>
      </c>
    </row>
    <row r="127" spans="1:9" x14ac:dyDescent="0.25">
      <c r="A127" t="s">
        <v>0</v>
      </c>
      <c r="B127" t="s">
        <v>3599</v>
      </c>
      <c r="C127" t="s">
        <v>4</v>
      </c>
      <c r="D127">
        <v>30.333762759999999</v>
      </c>
      <c r="E127" t="s">
        <v>1</v>
      </c>
      <c r="F127">
        <v>113.0806463</v>
      </c>
      <c r="G127" t="s">
        <v>2</v>
      </c>
      <c r="H127">
        <v>61822</v>
      </c>
      <c r="I127" t="s">
        <v>3</v>
      </c>
    </row>
    <row r="128" spans="1:9" x14ac:dyDescent="0.25">
      <c r="A128" t="s">
        <v>0</v>
      </c>
      <c r="B128" t="s">
        <v>3325</v>
      </c>
      <c r="C128" t="s">
        <v>4</v>
      </c>
      <c r="D128">
        <v>30.038324670000002</v>
      </c>
      <c r="E128" t="s">
        <v>1</v>
      </c>
      <c r="F128">
        <v>112.21831709999999</v>
      </c>
      <c r="G128" t="s">
        <v>2</v>
      </c>
      <c r="H128">
        <v>146148</v>
      </c>
      <c r="I128" t="s">
        <v>3</v>
      </c>
    </row>
    <row r="129" spans="1:9" x14ac:dyDescent="0.25">
      <c r="A129" t="s">
        <v>0</v>
      </c>
      <c r="B129" t="s">
        <v>3083</v>
      </c>
      <c r="C129" t="s">
        <v>4</v>
      </c>
      <c r="D129">
        <v>30.570935670000001</v>
      </c>
      <c r="E129" t="s">
        <v>1</v>
      </c>
      <c r="F129">
        <v>114.79013380000001</v>
      </c>
      <c r="G129" t="s">
        <v>2</v>
      </c>
      <c r="H129">
        <v>34601</v>
      </c>
      <c r="I129" t="s">
        <v>3</v>
      </c>
    </row>
    <row r="130" spans="1:9" x14ac:dyDescent="0.25">
      <c r="A130" t="s">
        <v>0</v>
      </c>
      <c r="B130" t="s">
        <v>3164</v>
      </c>
      <c r="C130" t="s">
        <v>4</v>
      </c>
      <c r="D130">
        <v>30.564746639999999</v>
      </c>
      <c r="E130" t="s">
        <v>1</v>
      </c>
      <c r="F130">
        <v>114.8785666</v>
      </c>
      <c r="G130" t="s">
        <v>2</v>
      </c>
      <c r="H130">
        <v>25416</v>
      </c>
      <c r="I130" t="s">
        <v>3</v>
      </c>
    </row>
    <row r="131" spans="1:9" x14ac:dyDescent="0.25">
      <c r="A131" t="s">
        <v>0</v>
      </c>
      <c r="B131" t="s">
        <v>3600</v>
      </c>
      <c r="C131" t="s">
        <v>4</v>
      </c>
      <c r="D131">
        <v>30.675145749999999</v>
      </c>
      <c r="E131" t="s">
        <v>1</v>
      </c>
      <c r="F131">
        <v>112.70014020000001</v>
      </c>
      <c r="G131" t="s">
        <v>2</v>
      </c>
      <c r="H131">
        <v>71908</v>
      </c>
      <c r="I131" t="s">
        <v>3</v>
      </c>
    </row>
    <row r="132" spans="1:9" x14ac:dyDescent="0.25">
      <c r="A132" t="s">
        <v>0</v>
      </c>
      <c r="B132" t="s">
        <v>3601</v>
      </c>
      <c r="C132" t="s">
        <v>4</v>
      </c>
      <c r="D132">
        <v>30.441566730000002</v>
      </c>
      <c r="E132" t="s">
        <v>1</v>
      </c>
      <c r="F132">
        <v>113.38600959999999</v>
      </c>
      <c r="G132" t="s">
        <v>2</v>
      </c>
      <c r="H132">
        <v>62396</v>
      </c>
      <c r="I132" t="s">
        <v>3</v>
      </c>
    </row>
    <row r="133" spans="1:9" x14ac:dyDescent="0.25">
      <c r="A133" t="s">
        <v>0</v>
      </c>
      <c r="B133" t="s">
        <v>3496</v>
      </c>
      <c r="C133" t="s">
        <v>4</v>
      </c>
      <c r="D133">
        <v>30.024577430000001</v>
      </c>
      <c r="E133" t="s">
        <v>1</v>
      </c>
      <c r="F133">
        <v>114.1395333</v>
      </c>
      <c r="G133" t="s">
        <v>2</v>
      </c>
      <c r="H133">
        <v>27270</v>
      </c>
      <c r="I133" t="s">
        <v>3</v>
      </c>
    </row>
    <row r="134" spans="1:9" x14ac:dyDescent="0.25">
      <c r="A134" t="s">
        <v>0</v>
      </c>
      <c r="B134" t="s">
        <v>3165</v>
      </c>
      <c r="C134" t="s">
        <v>4</v>
      </c>
      <c r="D134">
        <v>30.053995239999999</v>
      </c>
      <c r="E134" t="s">
        <v>1</v>
      </c>
      <c r="F134">
        <v>116.0519802</v>
      </c>
      <c r="G134" t="s">
        <v>2</v>
      </c>
      <c r="H134">
        <v>27127</v>
      </c>
      <c r="I134" t="s">
        <v>3</v>
      </c>
    </row>
    <row r="135" spans="1:9" x14ac:dyDescent="0.25">
      <c r="A135" t="s">
        <v>0</v>
      </c>
      <c r="B135" t="s">
        <v>3084</v>
      </c>
      <c r="C135" t="s">
        <v>4</v>
      </c>
      <c r="D135">
        <v>30.350498259999998</v>
      </c>
      <c r="E135" t="s">
        <v>1</v>
      </c>
      <c r="F135">
        <v>114.7560627</v>
      </c>
      <c r="G135" t="s">
        <v>2</v>
      </c>
      <c r="H135">
        <v>18981</v>
      </c>
      <c r="I135" t="s">
        <v>3</v>
      </c>
    </row>
    <row r="136" spans="1:9" x14ac:dyDescent="0.25">
      <c r="A136" t="s">
        <v>0</v>
      </c>
      <c r="B136" t="s">
        <v>3718</v>
      </c>
      <c r="C136" t="s">
        <v>4</v>
      </c>
      <c r="D136">
        <v>30.352475500000001</v>
      </c>
      <c r="E136" t="s">
        <v>1</v>
      </c>
      <c r="F136">
        <v>110.9092242</v>
      </c>
      <c r="G136" t="s">
        <v>2</v>
      </c>
      <c r="H136">
        <v>49755</v>
      </c>
      <c r="I136" t="s">
        <v>3</v>
      </c>
    </row>
    <row r="137" spans="1:9" x14ac:dyDescent="0.25">
      <c r="A137" t="s">
        <v>0</v>
      </c>
      <c r="B137" t="s">
        <v>3166</v>
      </c>
      <c r="C137" t="s">
        <v>4</v>
      </c>
      <c r="D137">
        <v>31.26690456</v>
      </c>
      <c r="E137" t="s">
        <v>1</v>
      </c>
      <c r="F137">
        <v>114.49207180000001</v>
      </c>
      <c r="G137" t="s">
        <v>2</v>
      </c>
      <c r="H137">
        <v>39658</v>
      </c>
      <c r="I137" t="s">
        <v>3</v>
      </c>
    </row>
    <row r="138" spans="1:9" x14ac:dyDescent="0.25">
      <c r="A138" t="s">
        <v>0</v>
      </c>
      <c r="B138" t="s">
        <v>3655</v>
      </c>
      <c r="C138" t="s">
        <v>4</v>
      </c>
      <c r="D138">
        <v>31.41345823</v>
      </c>
      <c r="E138" t="s">
        <v>1</v>
      </c>
      <c r="F138">
        <v>114.14294510000001</v>
      </c>
      <c r="G138" t="s">
        <v>2</v>
      </c>
      <c r="H138">
        <v>32899</v>
      </c>
      <c r="I138" t="s">
        <v>3</v>
      </c>
    </row>
    <row r="139" spans="1:9" x14ac:dyDescent="0.25">
      <c r="A139" t="s">
        <v>0</v>
      </c>
      <c r="B139" t="s">
        <v>3167</v>
      </c>
      <c r="C139" t="s">
        <v>4</v>
      </c>
      <c r="D139">
        <v>30.676727939999999</v>
      </c>
      <c r="E139" t="s">
        <v>1</v>
      </c>
      <c r="F139">
        <v>114.9329831</v>
      </c>
      <c r="G139" t="s">
        <v>2</v>
      </c>
      <c r="H139">
        <v>22811</v>
      </c>
      <c r="I139" t="s">
        <v>3</v>
      </c>
    </row>
    <row r="140" spans="1:9" x14ac:dyDescent="0.25">
      <c r="A140" t="s">
        <v>0</v>
      </c>
      <c r="B140" t="s">
        <v>3656</v>
      </c>
      <c r="C140" t="s">
        <v>4</v>
      </c>
      <c r="D140">
        <v>31.613901240000001</v>
      </c>
      <c r="E140" t="s">
        <v>1</v>
      </c>
      <c r="F140">
        <v>114.38509639999999</v>
      </c>
      <c r="G140" t="s">
        <v>2</v>
      </c>
      <c r="H140">
        <v>30259</v>
      </c>
      <c r="I140" t="s">
        <v>3</v>
      </c>
    </row>
    <row r="141" spans="1:9" x14ac:dyDescent="0.25">
      <c r="A141" t="s">
        <v>0</v>
      </c>
      <c r="B141" t="s">
        <v>3488</v>
      </c>
      <c r="C141" t="s">
        <v>4</v>
      </c>
      <c r="D141">
        <v>30.943192629999999</v>
      </c>
      <c r="E141" t="s">
        <v>1</v>
      </c>
      <c r="F141">
        <v>114.7342586</v>
      </c>
      <c r="G141" t="s">
        <v>2</v>
      </c>
      <c r="H141">
        <v>23188</v>
      </c>
      <c r="I141" t="s">
        <v>3</v>
      </c>
    </row>
    <row r="142" spans="1:9" x14ac:dyDescent="0.25">
      <c r="A142" t="s">
        <v>0</v>
      </c>
      <c r="B142" t="s">
        <v>3326</v>
      </c>
      <c r="C142" t="s">
        <v>4</v>
      </c>
      <c r="D142">
        <v>30.120126190000001</v>
      </c>
      <c r="E142" t="s">
        <v>1</v>
      </c>
      <c r="F142">
        <v>113.34753379999999</v>
      </c>
      <c r="G142" t="s">
        <v>2</v>
      </c>
      <c r="H142">
        <v>79078</v>
      </c>
      <c r="I142" t="s">
        <v>3</v>
      </c>
    </row>
    <row r="143" spans="1:9" x14ac:dyDescent="0.25">
      <c r="A143" t="s">
        <v>0</v>
      </c>
      <c r="B143" t="s">
        <v>3266</v>
      </c>
      <c r="C143" t="s">
        <v>4</v>
      </c>
      <c r="D143">
        <v>31.40843761</v>
      </c>
      <c r="E143" t="s">
        <v>1</v>
      </c>
      <c r="F143">
        <v>112.4621356</v>
      </c>
      <c r="G143" t="s">
        <v>2</v>
      </c>
      <c r="H143">
        <v>64531</v>
      </c>
      <c r="I143" t="s">
        <v>3</v>
      </c>
    </row>
    <row r="144" spans="1:9" x14ac:dyDescent="0.25">
      <c r="A144" t="s">
        <v>0</v>
      </c>
      <c r="B144" t="s">
        <v>3241</v>
      </c>
      <c r="C144" t="s">
        <v>4</v>
      </c>
      <c r="D144">
        <v>29.743490860000001</v>
      </c>
      <c r="E144" t="s">
        <v>1</v>
      </c>
      <c r="F144">
        <v>115.3632168</v>
      </c>
      <c r="G144" t="s">
        <v>2</v>
      </c>
      <c r="H144">
        <v>36878</v>
      </c>
      <c r="I144" t="s">
        <v>3</v>
      </c>
    </row>
    <row r="145" spans="1:9" x14ac:dyDescent="0.25">
      <c r="A145" t="s">
        <v>0</v>
      </c>
      <c r="B145" t="s">
        <v>3168</v>
      </c>
      <c r="C145" t="s">
        <v>4</v>
      </c>
      <c r="D145">
        <v>30.828401060000001</v>
      </c>
      <c r="E145" t="s">
        <v>1</v>
      </c>
      <c r="F145">
        <v>115.4315376</v>
      </c>
      <c r="G145" t="s">
        <v>2</v>
      </c>
      <c r="H145">
        <v>114890</v>
      </c>
      <c r="I145" t="s">
        <v>3</v>
      </c>
    </row>
    <row r="146" spans="1:9" x14ac:dyDescent="0.25">
      <c r="A146" t="s">
        <v>0</v>
      </c>
      <c r="B146" t="s">
        <v>3657</v>
      </c>
      <c r="C146" t="s">
        <v>4</v>
      </c>
      <c r="D146">
        <v>31.116480360000001</v>
      </c>
      <c r="E146" t="s">
        <v>1</v>
      </c>
      <c r="F146">
        <v>114.15173009999999</v>
      </c>
      <c r="G146" t="s">
        <v>2</v>
      </c>
      <c r="H146">
        <v>23100</v>
      </c>
      <c r="I146" t="s">
        <v>3</v>
      </c>
    </row>
    <row r="147" spans="1:9" x14ac:dyDescent="0.25">
      <c r="A147" t="s">
        <v>0</v>
      </c>
      <c r="B147" t="s">
        <v>3410</v>
      </c>
      <c r="C147" t="s">
        <v>4</v>
      </c>
      <c r="D147">
        <v>31.8520067</v>
      </c>
      <c r="E147" t="s">
        <v>1</v>
      </c>
      <c r="F147">
        <v>109.69983929999999</v>
      </c>
      <c r="G147" t="s">
        <v>2</v>
      </c>
      <c r="H147">
        <v>11191</v>
      </c>
      <c r="I147" t="s">
        <v>3</v>
      </c>
    </row>
    <row r="148" spans="1:9" x14ac:dyDescent="0.25">
      <c r="A148" t="s">
        <v>0</v>
      </c>
      <c r="B148" t="s">
        <v>3169</v>
      </c>
      <c r="C148" t="s">
        <v>4</v>
      </c>
      <c r="D148">
        <v>29.7790085</v>
      </c>
      <c r="E148" t="s">
        <v>1</v>
      </c>
      <c r="F148">
        <v>115.9030539</v>
      </c>
      <c r="G148" t="s">
        <v>2</v>
      </c>
      <c r="H148">
        <v>47872</v>
      </c>
      <c r="I148" t="s">
        <v>3</v>
      </c>
    </row>
    <row r="149" spans="1:9" x14ac:dyDescent="0.25">
      <c r="A149" t="s">
        <v>0</v>
      </c>
      <c r="B149" t="s">
        <v>3658</v>
      </c>
      <c r="C149" t="s">
        <v>4</v>
      </c>
      <c r="D149">
        <v>30.592596270000001</v>
      </c>
      <c r="E149" t="s">
        <v>1</v>
      </c>
      <c r="F149">
        <v>113.63437070000001</v>
      </c>
      <c r="G149" t="s">
        <v>2</v>
      </c>
      <c r="H149">
        <v>61045</v>
      </c>
      <c r="I149" t="s">
        <v>3</v>
      </c>
    </row>
    <row r="150" spans="1:9" x14ac:dyDescent="0.25">
      <c r="A150" t="s">
        <v>0</v>
      </c>
      <c r="B150" t="s">
        <v>3719</v>
      </c>
      <c r="C150" t="s">
        <v>4</v>
      </c>
      <c r="D150">
        <v>31.00722528</v>
      </c>
      <c r="E150" t="s">
        <v>1</v>
      </c>
      <c r="F150">
        <v>111.4271837</v>
      </c>
      <c r="G150" t="s">
        <v>2</v>
      </c>
      <c r="H150">
        <v>35761</v>
      </c>
      <c r="I150" t="s">
        <v>3</v>
      </c>
    </row>
    <row r="151" spans="1:9" x14ac:dyDescent="0.25">
      <c r="A151" t="s">
        <v>0</v>
      </c>
      <c r="B151" t="s">
        <v>3327</v>
      </c>
      <c r="C151" t="s">
        <v>4</v>
      </c>
      <c r="D151">
        <v>29.973921000000001</v>
      </c>
      <c r="E151" t="s">
        <v>1</v>
      </c>
      <c r="F151">
        <v>113.04474</v>
      </c>
      <c r="G151" t="s">
        <v>2</v>
      </c>
      <c r="H151">
        <v>44536</v>
      </c>
      <c r="I151" t="s">
        <v>3</v>
      </c>
    </row>
    <row r="152" spans="1:9" x14ac:dyDescent="0.25">
      <c r="A152" t="s">
        <v>0</v>
      </c>
      <c r="B152" t="s">
        <v>3602</v>
      </c>
      <c r="C152" t="s">
        <v>4</v>
      </c>
      <c r="D152">
        <v>30.737103220000002</v>
      </c>
      <c r="E152" t="s">
        <v>1</v>
      </c>
      <c r="F152">
        <v>113.0100248</v>
      </c>
      <c r="G152" t="s">
        <v>2</v>
      </c>
      <c r="H152">
        <v>33154</v>
      </c>
      <c r="I152" t="s">
        <v>3</v>
      </c>
    </row>
    <row r="153" spans="1:9" x14ac:dyDescent="0.25">
      <c r="A153" t="s">
        <v>0</v>
      </c>
      <c r="B153" t="s">
        <v>3328</v>
      </c>
      <c r="C153" t="s">
        <v>4</v>
      </c>
      <c r="D153">
        <v>30.127178310000001</v>
      </c>
      <c r="E153" t="s">
        <v>1</v>
      </c>
      <c r="F153">
        <v>113.16038279999999</v>
      </c>
      <c r="G153" t="s">
        <v>2</v>
      </c>
      <c r="H153">
        <v>16380</v>
      </c>
      <c r="I153" t="s">
        <v>3</v>
      </c>
    </row>
    <row r="154" spans="1:9" x14ac:dyDescent="0.25">
      <c r="A154" t="s">
        <v>0</v>
      </c>
      <c r="B154" t="s">
        <v>3242</v>
      </c>
      <c r="C154" t="s">
        <v>4</v>
      </c>
      <c r="D154">
        <v>29.889976390000001</v>
      </c>
      <c r="E154" t="s">
        <v>1</v>
      </c>
      <c r="F154">
        <v>115.3960708</v>
      </c>
      <c r="G154" t="s">
        <v>2</v>
      </c>
      <c r="H154">
        <v>32821</v>
      </c>
      <c r="I154" t="s">
        <v>3</v>
      </c>
    </row>
    <row r="155" spans="1:9" x14ac:dyDescent="0.25">
      <c r="A155" t="s">
        <v>0</v>
      </c>
      <c r="B155" t="s">
        <v>3463</v>
      </c>
      <c r="C155" t="s">
        <v>4</v>
      </c>
      <c r="D155">
        <v>31.49795357</v>
      </c>
      <c r="E155" t="s">
        <v>1</v>
      </c>
      <c r="F155">
        <v>113.51899229999999</v>
      </c>
      <c r="G155" t="s">
        <v>2</v>
      </c>
      <c r="H155">
        <v>43950</v>
      </c>
      <c r="I155" t="s">
        <v>3</v>
      </c>
    </row>
    <row r="156" spans="1:9" x14ac:dyDescent="0.25">
      <c r="A156" t="s">
        <v>0</v>
      </c>
      <c r="B156" t="s">
        <v>3659</v>
      </c>
      <c r="C156" t="s">
        <v>4</v>
      </c>
      <c r="D156">
        <v>31.336040000000001</v>
      </c>
      <c r="E156" t="s">
        <v>1</v>
      </c>
      <c r="F156">
        <v>113.692014</v>
      </c>
      <c r="G156" t="s">
        <v>2</v>
      </c>
      <c r="H156">
        <v>29112</v>
      </c>
      <c r="I156" t="s">
        <v>3</v>
      </c>
    </row>
    <row r="157" spans="1:9" x14ac:dyDescent="0.25">
      <c r="A157" t="s">
        <v>0</v>
      </c>
      <c r="B157" t="s">
        <v>3170</v>
      </c>
      <c r="C157" t="s">
        <v>4</v>
      </c>
      <c r="D157">
        <v>31.498238929999999</v>
      </c>
      <c r="E157" t="s">
        <v>1</v>
      </c>
      <c r="F157">
        <v>115.1345676</v>
      </c>
      <c r="G157" t="s">
        <v>2</v>
      </c>
      <c r="H157">
        <v>36169</v>
      </c>
      <c r="I157" t="s">
        <v>3</v>
      </c>
    </row>
    <row r="158" spans="1:9" x14ac:dyDescent="0.25">
      <c r="A158" t="s">
        <v>0</v>
      </c>
      <c r="B158" t="s">
        <v>3329</v>
      </c>
      <c r="C158" t="s">
        <v>4</v>
      </c>
      <c r="D158">
        <v>29.914110300000001</v>
      </c>
      <c r="E158" t="s">
        <v>1</v>
      </c>
      <c r="F158">
        <v>113.1086095</v>
      </c>
      <c r="G158" t="s">
        <v>2</v>
      </c>
      <c r="H158">
        <v>33768</v>
      </c>
      <c r="I158" t="s">
        <v>3</v>
      </c>
    </row>
    <row r="159" spans="1:9" x14ac:dyDescent="0.25">
      <c r="A159" t="s">
        <v>0</v>
      </c>
      <c r="B159" t="s">
        <v>3243</v>
      </c>
      <c r="C159" t="s">
        <v>4</v>
      </c>
      <c r="D159">
        <v>29.869910350000001</v>
      </c>
      <c r="E159" t="s">
        <v>1</v>
      </c>
      <c r="F159">
        <v>115.0730641</v>
      </c>
      <c r="G159" t="s">
        <v>2</v>
      </c>
      <c r="H159">
        <v>73213</v>
      </c>
      <c r="I159" t="s">
        <v>3</v>
      </c>
    </row>
    <row r="160" spans="1:9" x14ac:dyDescent="0.25">
      <c r="A160" t="s">
        <v>0</v>
      </c>
      <c r="B160" t="s">
        <v>3171</v>
      </c>
      <c r="C160" t="s">
        <v>4</v>
      </c>
      <c r="D160">
        <v>30.936540430000001</v>
      </c>
      <c r="E160" t="s">
        <v>1</v>
      </c>
      <c r="F160">
        <v>115.0668167</v>
      </c>
      <c r="G160" t="s">
        <v>2</v>
      </c>
      <c r="H160">
        <v>26470</v>
      </c>
      <c r="I160" t="s">
        <v>3</v>
      </c>
    </row>
    <row r="161" spans="1:9" x14ac:dyDescent="0.25">
      <c r="A161" t="s">
        <v>0</v>
      </c>
      <c r="B161" t="s">
        <v>3603</v>
      </c>
      <c r="C161" t="s">
        <v>4</v>
      </c>
      <c r="D161">
        <v>30.55021069</v>
      </c>
      <c r="E161" t="s">
        <v>1</v>
      </c>
      <c r="F161">
        <v>113.4000602</v>
      </c>
      <c r="G161" t="s">
        <v>2</v>
      </c>
      <c r="H161">
        <v>46601</v>
      </c>
      <c r="I161" t="s">
        <v>3</v>
      </c>
    </row>
    <row r="162" spans="1:9" x14ac:dyDescent="0.25">
      <c r="A162" t="s">
        <v>0</v>
      </c>
      <c r="B162" t="s">
        <v>3720</v>
      </c>
      <c r="C162" t="s">
        <v>4</v>
      </c>
      <c r="D162">
        <v>30.440302599999999</v>
      </c>
      <c r="E162" t="s">
        <v>1</v>
      </c>
      <c r="F162">
        <v>111.36868320000001</v>
      </c>
      <c r="G162" t="s">
        <v>2</v>
      </c>
      <c r="H162">
        <v>25860</v>
      </c>
      <c r="I162" t="s">
        <v>3</v>
      </c>
    </row>
    <row r="163" spans="1:9" x14ac:dyDescent="0.25">
      <c r="A163" t="s">
        <v>0</v>
      </c>
      <c r="B163" t="s">
        <v>3464</v>
      </c>
      <c r="C163" t="s">
        <v>4</v>
      </c>
      <c r="D163">
        <v>31.935007809999998</v>
      </c>
      <c r="E163" t="s">
        <v>1</v>
      </c>
      <c r="F163">
        <v>113.4311186</v>
      </c>
      <c r="G163" t="s">
        <v>2</v>
      </c>
      <c r="H163">
        <v>23137</v>
      </c>
      <c r="I163" t="s">
        <v>3</v>
      </c>
    </row>
    <row r="164" spans="1:9" x14ac:dyDescent="0.25">
      <c r="A164" t="s">
        <v>0</v>
      </c>
      <c r="B164" t="s">
        <v>3721</v>
      </c>
      <c r="C164" t="s">
        <v>4</v>
      </c>
      <c r="D164">
        <v>30.595141210000001</v>
      </c>
      <c r="E164" t="s">
        <v>1</v>
      </c>
      <c r="F164">
        <v>111.0387085</v>
      </c>
      <c r="G164" t="s">
        <v>2</v>
      </c>
      <c r="H164">
        <v>20590</v>
      </c>
      <c r="I164" t="s">
        <v>3</v>
      </c>
    </row>
    <row r="165" spans="1:9" x14ac:dyDescent="0.25">
      <c r="A165" t="s">
        <v>0</v>
      </c>
      <c r="B165" t="s">
        <v>3330</v>
      </c>
      <c r="C165" t="s">
        <v>4</v>
      </c>
      <c r="D165">
        <v>29.644872660000001</v>
      </c>
      <c r="E165" t="s">
        <v>1</v>
      </c>
      <c r="F165">
        <v>112.4277749</v>
      </c>
      <c r="G165" t="s">
        <v>2</v>
      </c>
      <c r="H165">
        <v>35237</v>
      </c>
      <c r="I165" t="s">
        <v>3</v>
      </c>
    </row>
    <row r="166" spans="1:9" x14ac:dyDescent="0.25">
      <c r="A166" t="s">
        <v>0</v>
      </c>
      <c r="B166" t="s">
        <v>3107</v>
      </c>
      <c r="C166" t="s">
        <v>4</v>
      </c>
      <c r="D166">
        <v>29.73179489</v>
      </c>
      <c r="E166" t="s">
        <v>1</v>
      </c>
      <c r="F166">
        <v>109.17592310000001</v>
      </c>
      <c r="G166" t="s">
        <v>2</v>
      </c>
      <c r="H166">
        <v>81220</v>
      </c>
      <c r="I166" t="s">
        <v>3</v>
      </c>
    </row>
    <row r="167" spans="1:9" x14ac:dyDescent="0.25">
      <c r="A167" t="s">
        <v>0</v>
      </c>
      <c r="B167" t="s">
        <v>3331</v>
      </c>
      <c r="C167" t="s">
        <v>4</v>
      </c>
      <c r="D167">
        <v>29.679423079999999</v>
      </c>
      <c r="E167" t="s">
        <v>1</v>
      </c>
      <c r="F167">
        <v>112.2864466</v>
      </c>
      <c r="G167" t="s">
        <v>2</v>
      </c>
      <c r="H167">
        <v>29776</v>
      </c>
      <c r="I167" t="s">
        <v>3</v>
      </c>
    </row>
    <row r="168" spans="1:9" x14ac:dyDescent="0.25">
      <c r="A168" t="s">
        <v>0</v>
      </c>
      <c r="B168" t="s">
        <v>3108</v>
      </c>
      <c r="C168" t="s">
        <v>4</v>
      </c>
      <c r="D168">
        <v>29.759713250000001</v>
      </c>
      <c r="E168" t="s">
        <v>1</v>
      </c>
      <c r="F168">
        <v>109.4791132</v>
      </c>
      <c r="G168" t="s">
        <v>2</v>
      </c>
      <c r="H168">
        <v>39157</v>
      </c>
      <c r="I168" t="s">
        <v>3</v>
      </c>
    </row>
    <row r="169" spans="1:9" x14ac:dyDescent="0.25">
      <c r="A169" t="s">
        <v>0</v>
      </c>
      <c r="B169" t="s">
        <v>3109</v>
      </c>
      <c r="C169" t="s">
        <v>4</v>
      </c>
      <c r="D169">
        <v>30.667097829999999</v>
      </c>
      <c r="E169" t="s">
        <v>1</v>
      </c>
      <c r="F169">
        <v>110.01848099999999</v>
      </c>
      <c r="G169" t="s">
        <v>2</v>
      </c>
      <c r="H169">
        <v>43995</v>
      </c>
      <c r="I169" t="s">
        <v>3</v>
      </c>
    </row>
    <row r="170" spans="1:9" x14ac:dyDescent="0.25">
      <c r="A170" t="s">
        <v>0</v>
      </c>
      <c r="B170" t="s">
        <v>5279</v>
      </c>
      <c r="C170" t="s">
        <v>4</v>
      </c>
      <c r="D170">
        <v>31.16662436</v>
      </c>
      <c r="E170" t="s">
        <v>1</v>
      </c>
      <c r="F170">
        <v>114.5558094</v>
      </c>
      <c r="G170" t="s">
        <v>2</v>
      </c>
      <c r="H170">
        <v>50883</v>
      </c>
      <c r="I170" t="s">
        <v>3</v>
      </c>
    </row>
    <row r="171" spans="1:9" x14ac:dyDescent="0.25">
      <c r="A171" t="s">
        <v>0</v>
      </c>
      <c r="B171" t="s">
        <v>5280</v>
      </c>
      <c r="C171" t="s">
        <v>4</v>
      </c>
      <c r="D171">
        <v>29.86350041</v>
      </c>
      <c r="E171" t="s">
        <v>1</v>
      </c>
      <c r="F171">
        <v>114.5120251</v>
      </c>
      <c r="G171" t="s">
        <v>2</v>
      </c>
      <c r="H171">
        <v>15982</v>
      </c>
      <c r="I171" t="s">
        <v>3</v>
      </c>
    </row>
    <row r="172" spans="1:9" x14ac:dyDescent="0.25">
      <c r="A172" t="s">
        <v>0</v>
      </c>
      <c r="B172" t="s">
        <v>3604</v>
      </c>
      <c r="C172" t="s">
        <v>4</v>
      </c>
      <c r="D172">
        <v>30.548058340000001</v>
      </c>
      <c r="E172" t="s">
        <v>1</v>
      </c>
      <c r="F172">
        <v>112.6569765</v>
      </c>
      <c r="G172" t="s">
        <v>2</v>
      </c>
      <c r="H172">
        <v>40784</v>
      </c>
      <c r="I172" t="s">
        <v>3</v>
      </c>
    </row>
    <row r="173" spans="1:9" x14ac:dyDescent="0.25">
      <c r="A173" t="s">
        <v>0</v>
      </c>
      <c r="B173" t="s">
        <v>3497</v>
      </c>
      <c r="C173" t="s">
        <v>4</v>
      </c>
      <c r="D173">
        <v>29.861646969999999</v>
      </c>
      <c r="E173" t="s">
        <v>1</v>
      </c>
      <c r="F173">
        <v>113.8024707</v>
      </c>
      <c r="G173" t="s">
        <v>2</v>
      </c>
      <c r="H173">
        <v>22131</v>
      </c>
      <c r="I173" t="s">
        <v>3</v>
      </c>
    </row>
    <row r="174" spans="1:9" x14ac:dyDescent="0.25">
      <c r="A174" t="s">
        <v>0</v>
      </c>
      <c r="B174" t="s">
        <v>3543</v>
      </c>
      <c r="C174" t="s">
        <v>4</v>
      </c>
      <c r="D174">
        <v>32.147629940000002</v>
      </c>
      <c r="E174" t="s">
        <v>1</v>
      </c>
      <c r="F174">
        <v>112.1638016</v>
      </c>
      <c r="G174" t="s">
        <v>2</v>
      </c>
      <c r="H174">
        <v>39096</v>
      </c>
      <c r="I174" t="s">
        <v>3</v>
      </c>
    </row>
    <row r="175" spans="1:9" x14ac:dyDescent="0.25">
      <c r="A175" t="s">
        <v>0</v>
      </c>
      <c r="B175" t="s">
        <v>3544</v>
      </c>
      <c r="C175" t="s">
        <v>4</v>
      </c>
      <c r="D175">
        <v>32.12098744</v>
      </c>
      <c r="E175" t="s">
        <v>1</v>
      </c>
      <c r="F175">
        <v>112.1106472</v>
      </c>
      <c r="G175" t="s">
        <v>2</v>
      </c>
      <c r="H175">
        <v>50066</v>
      </c>
      <c r="I175" t="s">
        <v>3</v>
      </c>
    </row>
    <row r="176" spans="1:9" x14ac:dyDescent="0.25">
      <c r="A176" t="s">
        <v>0</v>
      </c>
      <c r="B176" t="s">
        <v>3267</v>
      </c>
      <c r="C176" t="s">
        <v>4</v>
      </c>
      <c r="D176">
        <v>30.75087083</v>
      </c>
      <c r="E176" t="s">
        <v>1</v>
      </c>
      <c r="F176">
        <v>112.4828509</v>
      </c>
      <c r="G176" t="s">
        <v>2</v>
      </c>
      <c r="H176">
        <v>39137</v>
      </c>
      <c r="I176" t="s">
        <v>3</v>
      </c>
    </row>
    <row r="177" spans="1:9" x14ac:dyDescent="0.25">
      <c r="A177" t="s">
        <v>0</v>
      </c>
      <c r="B177" t="s">
        <v>3085</v>
      </c>
      <c r="C177" t="s">
        <v>4</v>
      </c>
      <c r="D177">
        <v>30.513356980000001</v>
      </c>
      <c r="E177" t="s">
        <v>1</v>
      </c>
      <c r="F177">
        <v>114.6626115</v>
      </c>
      <c r="G177" t="s">
        <v>2</v>
      </c>
      <c r="H177">
        <v>62173</v>
      </c>
      <c r="I177" t="s">
        <v>3</v>
      </c>
    </row>
    <row r="178" spans="1:9" x14ac:dyDescent="0.25">
      <c r="A178" t="s">
        <v>0</v>
      </c>
      <c r="B178" t="s">
        <v>3110</v>
      </c>
      <c r="C178" t="s">
        <v>4</v>
      </c>
      <c r="D178">
        <v>29.565764399999999</v>
      </c>
      <c r="E178" t="s">
        <v>1</v>
      </c>
      <c r="F178">
        <v>109.215374</v>
      </c>
      <c r="G178" t="s">
        <v>2</v>
      </c>
      <c r="H178">
        <v>10042</v>
      </c>
      <c r="I178" t="s">
        <v>3</v>
      </c>
    </row>
    <row r="179" spans="1:9" x14ac:dyDescent="0.25">
      <c r="A179" t="s">
        <v>0</v>
      </c>
      <c r="B179" t="s">
        <v>3660</v>
      </c>
      <c r="C179" t="s">
        <v>4</v>
      </c>
      <c r="D179">
        <v>30.950647119999999</v>
      </c>
      <c r="E179" t="s">
        <v>1</v>
      </c>
      <c r="F179">
        <v>113.73995549999999</v>
      </c>
      <c r="G179" t="s">
        <v>2</v>
      </c>
      <c r="H179">
        <v>51137</v>
      </c>
      <c r="I179" t="s">
        <v>3</v>
      </c>
    </row>
    <row r="180" spans="1:9" x14ac:dyDescent="0.25">
      <c r="A180" t="s">
        <v>0</v>
      </c>
      <c r="B180" t="s">
        <v>3332</v>
      </c>
      <c r="C180" t="s">
        <v>4</v>
      </c>
      <c r="D180">
        <v>30.035362840000001</v>
      </c>
      <c r="E180" t="s">
        <v>1</v>
      </c>
      <c r="F180">
        <v>113.0859818</v>
      </c>
      <c r="G180" t="s">
        <v>2</v>
      </c>
      <c r="H180">
        <v>32758</v>
      </c>
      <c r="I180" t="s">
        <v>3</v>
      </c>
    </row>
    <row r="181" spans="1:9" x14ac:dyDescent="0.25">
      <c r="A181" t="s">
        <v>0</v>
      </c>
      <c r="B181" t="s">
        <v>3498</v>
      </c>
      <c r="C181" t="s">
        <v>4</v>
      </c>
      <c r="D181">
        <v>29.94231834</v>
      </c>
      <c r="E181" t="s">
        <v>1</v>
      </c>
      <c r="F181">
        <v>114.2792367</v>
      </c>
      <c r="G181" t="s">
        <v>2</v>
      </c>
      <c r="H181">
        <v>31657</v>
      </c>
      <c r="I181" t="s">
        <v>3</v>
      </c>
    </row>
    <row r="182" spans="1:9" x14ac:dyDescent="0.25">
      <c r="A182" t="s">
        <v>0</v>
      </c>
      <c r="B182" t="s">
        <v>3268</v>
      </c>
      <c r="C182" t="s">
        <v>4</v>
      </c>
      <c r="D182">
        <v>30.612016690000001</v>
      </c>
      <c r="E182" t="s">
        <v>1</v>
      </c>
      <c r="F182">
        <v>112.5002886</v>
      </c>
      <c r="G182" t="s">
        <v>2</v>
      </c>
      <c r="H182">
        <v>34813</v>
      </c>
      <c r="I182" t="s">
        <v>3</v>
      </c>
    </row>
    <row r="183" spans="1:9" x14ac:dyDescent="0.25">
      <c r="A183" t="s">
        <v>0</v>
      </c>
      <c r="B183" t="s">
        <v>3499</v>
      </c>
      <c r="C183" t="s">
        <v>4</v>
      </c>
      <c r="D183">
        <v>29.177104409999998</v>
      </c>
      <c r="E183" t="s">
        <v>1</v>
      </c>
      <c r="F183">
        <v>113.89314829999999</v>
      </c>
      <c r="G183" t="s">
        <v>2</v>
      </c>
      <c r="H183">
        <v>35537</v>
      </c>
      <c r="I183" t="s">
        <v>3</v>
      </c>
    </row>
    <row r="184" spans="1:9" x14ac:dyDescent="0.25">
      <c r="A184" t="s">
        <v>0</v>
      </c>
      <c r="B184" t="s">
        <v>3111</v>
      </c>
      <c r="C184" t="s">
        <v>4</v>
      </c>
      <c r="D184">
        <v>30.22803111</v>
      </c>
      <c r="E184" t="s">
        <v>1</v>
      </c>
      <c r="F184">
        <v>110.0567454</v>
      </c>
      <c r="G184" t="s">
        <v>2</v>
      </c>
      <c r="H184">
        <v>41508</v>
      </c>
      <c r="I184" t="s">
        <v>3</v>
      </c>
    </row>
    <row r="185" spans="1:9" x14ac:dyDescent="0.25">
      <c r="A185" t="s">
        <v>0</v>
      </c>
      <c r="B185" t="s">
        <v>3411</v>
      </c>
      <c r="C185" t="s">
        <v>4</v>
      </c>
      <c r="D185">
        <v>31.950622849999998</v>
      </c>
      <c r="E185" t="s">
        <v>1</v>
      </c>
      <c r="F185">
        <v>110.0549577</v>
      </c>
      <c r="G185" t="s">
        <v>2</v>
      </c>
      <c r="H185">
        <v>15200</v>
      </c>
      <c r="I185" t="s">
        <v>3</v>
      </c>
    </row>
    <row r="186" spans="1:9" x14ac:dyDescent="0.25">
      <c r="A186" t="s">
        <v>0</v>
      </c>
      <c r="B186" t="s">
        <v>3112</v>
      </c>
      <c r="C186" t="s">
        <v>4</v>
      </c>
      <c r="D186">
        <v>31.050743229999998</v>
      </c>
      <c r="E186" t="s">
        <v>1</v>
      </c>
      <c r="F186">
        <v>110.2223692</v>
      </c>
      <c r="G186" t="s">
        <v>2</v>
      </c>
      <c r="H186">
        <v>44157</v>
      </c>
      <c r="I186" t="s">
        <v>3</v>
      </c>
    </row>
    <row r="187" spans="1:9" x14ac:dyDescent="0.25">
      <c r="A187" t="s">
        <v>0</v>
      </c>
      <c r="B187" t="s">
        <v>3333</v>
      </c>
      <c r="C187" t="s">
        <v>4</v>
      </c>
      <c r="D187">
        <v>30.3671139</v>
      </c>
      <c r="E187" t="s">
        <v>1</v>
      </c>
      <c r="F187">
        <v>112.2731514</v>
      </c>
      <c r="G187" t="s">
        <v>2</v>
      </c>
      <c r="H187">
        <v>15841</v>
      </c>
      <c r="I187" t="s">
        <v>3</v>
      </c>
    </row>
    <row r="188" spans="1:9" x14ac:dyDescent="0.25">
      <c r="A188" t="s">
        <v>0</v>
      </c>
      <c r="B188" t="s">
        <v>3172</v>
      </c>
      <c r="C188" t="s">
        <v>4</v>
      </c>
      <c r="D188">
        <v>30.602360900000001</v>
      </c>
      <c r="E188" t="s">
        <v>1</v>
      </c>
      <c r="F188">
        <v>115.316772</v>
      </c>
      <c r="G188" t="s">
        <v>2</v>
      </c>
      <c r="H188">
        <v>71852</v>
      </c>
      <c r="I188" t="s">
        <v>3</v>
      </c>
    </row>
    <row r="189" spans="1:9" x14ac:dyDescent="0.25">
      <c r="A189" t="s">
        <v>0</v>
      </c>
      <c r="B189" t="s">
        <v>3465</v>
      </c>
      <c r="C189" t="s">
        <v>4</v>
      </c>
      <c r="D189">
        <v>31.698746979999999</v>
      </c>
      <c r="E189" t="s">
        <v>1</v>
      </c>
      <c r="F189">
        <v>113.7065879</v>
      </c>
      <c r="G189" t="s">
        <v>2</v>
      </c>
      <c r="H189">
        <v>43906</v>
      </c>
      <c r="I189" t="s">
        <v>3</v>
      </c>
    </row>
    <row r="190" spans="1:9" x14ac:dyDescent="0.25">
      <c r="A190" t="s">
        <v>0</v>
      </c>
      <c r="B190" t="s">
        <v>3500</v>
      </c>
      <c r="C190" t="s">
        <v>4</v>
      </c>
      <c r="D190">
        <v>29.89522521</v>
      </c>
      <c r="E190" t="s">
        <v>1</v>
      </c>
      <c r="F190">
        <v>113.9390186</v>
      </c>
      <c r="G190" t="s">
        <v>2</v>
      </c>
      <c r="H190">
        <v>22494</v>
      </c>
      <c r="I190" t="s">
        <v>3</v>
      </c>
    </row>
    <row r="191" spans="1:9" x14ac:dyDescent="0.25">
      <c r="A191" t="s">
        <v>0</v>
      </c>
      <c r="B191" t="s">
        <v>3412</v>
      </c>
      <c r="C191" t="s">
        <v>4</v>
      </c>
      <c r="D191">
        <v>32.394869409999998</v>
      </c>
      <c r="E191" t="s">
        <v>1</v>
      </c>
      <c r="F191">
        <v>110.89857240000001</v>
      </c>
      <c r="G191" t="s">
        <v>2</v>
      </c>
      <c r="H191">
        <v>10693</v>
      </c>
      <c r="I191" t="s">
        <v>3</v>
      </c>
    </row>
    <row r="192" spans="1:9" x14ac:dyDescent="0.25">
      <c r="A192" t="s">
        <v>0</v>
      </c>
      <c r="B192" t="s">
        <v>3501</v>
      </c>
      <c r="C192" t="s">
        <v>4</v>
      </c>
      <c r="D192">
        <v>29.75395649</v>
      </c>
      <c r="E192" t="s">
        <v>1</v>
      </c>
      <c r="F192">
        <v>114.11739059999999</v>
      </c>
      <c r="G192" t="s">
        <v>2</v>
      </c>
      <c r="H192">
        <v>47552</v>
      </c>
      <c r="I192" t="s">
        <v>3</v>
      </c>
    </row>
    <row r="193" spans="1:9" x14ac:dyDescent="0.25">
      <c r="A193" t="s">
        <v>0</v>
      </c>
      <c r="B193" t="s">
        <v>3173</v>
      </c>
      <c r="C193" t="s">
        <v>4</v>
      </c>
      <c r="D193">
        <v>30.187988709999999</v>
      </c>
      <c r="E193" t="s">
        <v>1</v>
      </c>
      <c r="F193">
        <v>115.30736229999999</v>
      </c>
      <c r="G193" t="s">
        <v>2</v>
      </c>
      <c r="H193">
        <v>20547</v>
      </c>
      <c r="I193" t="s">
        <v>3</v>
      </c>
    </row>
    <row r="194" spans="1:9" x14ac:dyDescent="0.25">
      <c r="A194" t="s">
        <v>0</v>
      </c>
      <c r="B194" t="s">
        <v>3413</v>
      </c>
      <c r="C194" t="s">
        <v>4</v>
      </c>
      <c r="D194">
        <v>32.921084810000004</v>
      </c>
      <c r="E194" t="s">
        <v>1</v>
      </c>
      <c r="F194">
        <v>110.372711</v>
      </c>
      <c r="G194" t="s">
        <v>2</v>
      </c>
      <c r="H194">
        <v>32135</v>
      </c>
      <c r="I194" t="s">
        <v>3</v>
      </c>
    </row>
    <row r="195" spans="1:9" x14ac:dyDescent="0.25">
      <c r="A195" t="s">
        <v>0</v>
      </c>
      <c r="B195" t="s">
        <v>3334</v>
      </c>
      <c r="C195" t="s">
        <v>4</v>
      </c>
      <c r="D195">
        <v>30.372352589999998</v>
      </c>
      <c r="E195" t="s">
        <v>1</v>
      </c>
      <c r="F195">
        <v>112.4396505</v>
      </c>
      <c r="G195" t="s">
        <v>2</v>
      </c>
      <c r="H195">
        <v>34010</v>
      </c>
      <c r="I195" t="s">
        <v>3</v>
      </c>
    </row>
    <row r="196" spans="1:9" x14ac:dyDescent="0.25">
      <c r="A196" t="s">
        <v>0</v>
      </c>
      <c r="B196" t="s">
        <v>3722</v>
      </c>
      <c r="C196" t="s">
        <v>4</v>
      </c>
      <c r="D196">
        <v>31.42269671</v>
      </c>
      <c r="E196" t="s">
        <v>1</v>
      </c>
      <c r="F196">
        <v>110.7422176</v>
      </c>
      <c r="G196" t="s">
        <v>2</v>
      </c>
      <c r="H196">
        <v>42425</v>
      </c>
      <c r="I196" t="s">
        <v>3</v>
      </c>
    </row>
    <row r="197" spans="1:9" x14ac:dyDescent="0.25">
      <c r="A197" t="s">
        <v>0</v>
      </c>
      <c r="B197" t="s">
        <v>3503</v>
      </c>
      <c r="C197" t="s">
        <v>4</v>
      </c>
      <c r="D197">
        <v>29.71435975</v>
      </c>
      <c r="E197" t="s">
        <v>1</v>
      </c>
      <c r="F197">
        <v>114.3759574</v>
      </c>
      <c r="G197" t="s">
        <v>2</v>
      </c>
      <c r="H197">
        <v>25746</v>
      </c>
      <c r="I197" t="s">
        <v>3</v>
      </c>
    </row>
    <row r="198" spans="1:9" x14ac:dyDescent="0.25">
      <c r="A198" t="s">
        <v>0</v>
      </c>
      <c r="B198" t="s">
        <v>3502</v>
      </c>
      <c r="C198" t="s">
        <v>4</v>
      </c>
      <c r="D198">
        <v>29.55652473</v>
      </c>
      <c r="E198" t="s">
        <v>1</v>
      </c>
      <c r="F198">
        <v>113.87194940000001</v>
      </c>
      <c r="G198" t="s">
        <v>2</v>
      </c>
      <c r="H198">
        <v>7331</v>
      </c>
      <c r="I198" t="s">
        <v>3</v>
      </c>
    </row>
    <row r="199" spans="1:9" x14ac:dyDescent="0.25">
      <c r="A199" t="s">
        <v>0</v>
      </c>
      <c r="B199" t="s">
        <v>3174</v>
      </c>
      <c r="C199" t="s">
        <v>4</v>
      </c>
      <c r="D199">
        <v>31.11070801</v>
      </c>
      <c r="E199" t="s">
        <v>1</v>
      </c>
      <c r="F199">
        <v>115.17120370000001</v>
      </c>
      <c r="G199" t="s">
        <v>2</v>
      </c>
      <c r="H199">
        <v>36567</v>
      </c>
      <c r="I199" t="s">
        <v>3</v>
      </c>
    </row>
    <row r="200" spans="1:9" x14ac:dyDescent="0.25">
      <c r="A200" t="s">
        <v>0</v>
      </c>
      <c r="B200" t="s">
        <v>3723</v>
      </c>
      <c r="C200" t="s">
        <v>4</v>
      </c>
      <c r="D200">
        <v>31.021646990000001</v>
      </c>
      <c r="E200" t="s">
        <v>1</v>
      </c>
      <c r="F200">
        <v>110.7316161</v>
      </c>
      <c r="G200" t="s">
        <v>2</v>
      </c>
      <c r="H200">
        <v>26155</v>
      </c>
      <c r="I200" t="s">
        <v>3</v>
      </c>
    </row>
    <row r="201" spans="1:9" x14ac:dyDescent="0.25">
      <c r="A201" t="s">
        <v>0</v>
      </c>
      <c r="B201" t="s">
        <v>3724</v>
      </c>
      <c r="C201" t="s">
        <v>4</v>
      </c>
      <c r="D201">
        <v>30.317374520000001</v>
      </c>
      <c r="E201" t="s">
        <v>1</v>
      </c>
      <c r="F201">
        <v>111.5593634</v>
      </c>
      <c r="G201" t="s">
        <v>2</v>
      </c>
      <c r="H201">
        <v>26303</v>
      </c>
      <c r="I201" t="s">
        <v>3</v>
      </c>
    </row>
    <row r="202" spans="1:9" x14ac:dyDescent="0.25">
      <c r="A202" t="s">
        <v>0</v>
      </c>
      <c r="B202" t="s">
        <v>3545</v>
      </c>
      <c r="C202" t="s">
        <v>4</v>
      </c>
      <c r="D202">
        <v>31.946766459999999</v>
      </c>
      <c r="E202" t="s">
        <v>1</v>
      </c>
      <c r="F202">
        <v>111.2844905</v>
      </c>
      <c r="G202" t="s">
        <v>2</v>
      </c>
      <c r="H202">
        <v>9498</v>
      </c>
      <c r="I202" t="s">
        <v>3</v>
      </c>
    </row>
    <row r="203" spans="1:9" x14ac:dyDescent="0.25">
      <c r="A203" t="s">
        <v>0</v>
      </c>
      <c r="B203" t="s">
        <v>3605</v>
      </c>
      <c r="C203" t="s">
        <v>4</v>
      </c>
      <c r="D203">
        <v>30.22513227</v>
      </c>
      <c r="E203" t="s">
        <v>1</v>
      </c>
      <c r="F203">
        <v>113.2826573</v>
      </c>
      <c r="G203" t="s">
        <v>2</v>
      </c>
      <c r="H203">
        <v>46312</v>
      </c>
      <c r="I203" t="s">
        <v>3</v>
      </c>
    </row>
    <row r="204" spans="1:9" x14ac:dyDescent="0.25">
      <c r="A204" t="s">
        <v>0</v>
      </c>
      <c r="B204" t="s">
        <v>3725</v>
      </c>
      <c r="C204" t="s">
        <v>4</v>
      </c>
      <c r="D204">
        <v>30.879513960000001</v>
      </c>
      <c r="E204" t="s">
        <v>1</v>
      </c>
      <c r="F204">
        <v>110.6868671</v>
      </c>
      <c r="G204" t="s">
        <v>2</v>
      </c>
      <c r="H204">
        <v>46708</v>
      </c>
      <c r="I204" t="s">
        <v>3</v>
      </c>
    </row>
    <row r="205" spans="1:9" x14ac:dyDescent="0.25">
      <c r="A205" t="s">
        <v>0</v>
      </c>
      <c r="B205" t="s">
        <v>3546</v>
      </c>
      <c r="C205" t="s">
        <v>4</v>
      </c>
      <c r="D205">
        <v>32.282567309999997</v>
      </c>
      <c r="E205" t="s">
        <v>1</v>
      </c>
      <c r="F205">
        <v>112.2467135</v>
      </c>
      <c r="G205" t="s">
        <v>2</v>
      </c>
      <c r="H205">
        <v>63950</v>
      </c>
      <c r="I205" t="s">
        <v>3</v>
      </c>
    </row>
    <row r="206" spans="1:9" x14ac:dyDescent="0.25">
      <c r="A206" t="s">
        <v>0</v>
      </c>
      <c r="B206" t="s">
        <v>3244</v>
      </c>
      <c r="C206" t="s">
        <v>4</v>
      </c>
      <c r="D206">
        <v>30.232398679999999</v>
      </c>
      <c r="E206" t="s">
        <v>1</v>
      </c>
      <c r="F206">
        <v>114.81133680000001</v>
      </c>
      <c r="G206" t="s">
        <v>2</v>
      </c>
      <c r="H206">
        <v>88142</v>
      </c>
      <c r="I206" t="s">
        <v>3</v>
      </c>
    </row>
    <row r="207" spans="1:9" x14ac:dyDescent="0.25">
      <c r="A207" t="s">
        <v>0</v>
      </c>
      <c r="B207" t="s">
        <v>3466</v>
      </c>
      <c r="C207" t="s">
        <v>4</v>
      </c>
      <c r="D207">
        <v>31.85065771</v>
      </c>
      <c r="E207" t="s">
        <v>1</v>
      </c>
      <c r="F207">
        <v>113.7596195</v>
      </c>
      <c r="G207" t="s">
        <v>2</v>
      </c>
      <c r="H207">
        <v>26816</v>
      </c>
      <c r="I207" t="s">
        <v>3</v>
      </c>
    </row>
    <row r="208" spans="1:9" x14ac:dyDescent="0.25">
      <c r="A208" t="s">
        <v>0</v>
      </c>
      <c r="B208" t="s">
        <v>3606</v>
      </c>
      <c r="C208" t="s">
        <v>4</v>
      </c>
      <c r="D208">
        <v>30.34092171</v>
      </c>
      <c r="E208" t="s">
        <v>1</v>
      </c>
      <c r="F208">
        <v>112.6017045</v>
      </c>
      <c r="G208" t="s">
        <v>2</v>
      </c>
      <c r="H208">
        <v>57015</v>
      </c>
      <c r="I208" t="s">
        <v>3</v>
      </c>
    </row>
    <row r="209" spans="1:9" x14ac:dyDescent="0.25">
      <c r="A209" t="s">
        <v>0</v>
      </c>
      <c r="B209" t="s">
        <v>3414</v>
      </c>
      <c r="C209" t="s">
        <v>4</v>
      </c>
      <c r="D209">
        <v>32.771032480000002</v>
      </c>
      <c r="E209" t="s">
        <v>1</v>
      </c>
      <c r="F209">
        <v>111.28593069999999</v>
      </c>
      <c r="G209" t="s">
        <v>2</v>
      </c>
      <c r="H209">
        <v>9067</v>
      </c>
      <c r="I209" t="s">
        <v>3</v>
      </c>
    </row>
    <row r="210" spans="1:9" x14ac:dyDescent="0.25">
      <c r="A210" t="s">
        <v>0</v>
      </c>
      <c r="B210" t="s">
        <v>3335</v>
      </c>
      <c r="C210" t="s">
        <v>4</v>
      </c>
      <c r="D210">
        <v>30.029720739999998</v>
      </c>
      <c r="E210" t="s">
        <v>1</v>
      </c>
      <c r="F210">
        <v>112.424344</v>
      </c>
      <c r="G210" t="s">
        <v>2</v>
      </c>
      <c r="H210">
        <v>44100</v>
      </c>
      <c r="I210" t="s">
        <v>3</v>
      </c>
    </row>
    <row r="211" spans="1:9" x14ac:dyDescent="0.25">
      <c r="A211" t="s">
        <v>0</v>
      </c>
      <c r="B211" t="s">
        <v>3467</v>
      </c>
      <c r="C211" t="s">
        <v>4</v>
      </c>
      <c r="D211">
        <v>31.5761264</v>
      </c>
      <c r="E211" t="s">
        <v>1</v>
      </c>
      <c r="F211">
        <v>113.3316059</v>
      </c>
      <c r="G211" t="s">
        <v>2</v>
      </c>
      <c r="H211">
        <v>41831</v>
      </c>
      <c r="I211" t="s">
        <v>3</v>
      </c>
    </row>
    <row r="212" spans="1:9" x14ac:dyDescent="0.25">
      <c r="A212" t="s">
        <v>0</v>
      </c>
      <c r="B212" t="s">
        <v>3415</v>
      </c>
      <c r="C212" t="s">
        <v>4</v>
      </c>
      <c r="D212">
        <v>32.914294750000003</v>
      </c>
      <c r="E212" t="s">
        <v>1</v>
      </c>
      <c r="F212">
        <v>110.5352788</v>
      </c>
      <c r="G212" t="s">
        <v>2</v>
      </c>
      <c r="H212">
        <v>25261</v>
      </c>
      <c r="I212" t="s">
        <v>3</v>
      </c>
    </row>
    <row r="213" spans="1:9" x14ac:dyDescent="0.25">
      <c r="A213" t="s">
        <v>0</v>
      </c>
      <c r="B213" t="s">
        <v>3726</v>
      </c>
      <c r="C213" t="s">
        <v>4</v>
      </c>
      <c r="D213">
        <v>30.62181782</v>
      </c>
      <c r="E213" t="s">
        <v>1</v>
      </c>
      <c r="F213">
        <v>110.8340987</v>
      </c>
      <c r="G213" t="s">
        <v>2</v>
      </c>
      <c r="H213">
        <v>27170</v>
      </c>
      <c r="I213" t="s">
        <v>3</v>
      </c>
    </row>
    <row r="214" spans="1:9" x14ac:dyDescent="0.25">
      <c r="A214" t="s">
        <v>0</v>
      </c>
      <c r="B214" t="s">
        <v>5281</v>
      </c>
      <c r="C214" t="s">
        <v>4</v>
      </c>
      <c r="D214">
        <v>30.157303599999999</v>
      </c>
      <c r="E214" t="s">
        <v>1</v>
      </c>
      <c r="F214">
        <v>115.2299952</v>
      </c>
      <c r="G214" t="s">
        <v>2</v>
      </c>
      <c r="H214">
        <v>17679</v>
      </c>
      <c r="I214" t="s">
        <v>3</v>
      </c>
    </row>
    <row r="215" spans="1:9" x14ac:dyDescent="0.25">
      <c r="A215" t="s">
        <v>0</v>
      </c>
      <c r="B215" t="s">
        <v>5282</v>
      </c>
      <c r="C215" t="s">
        <v>4</v>
      </c>
      <c r="D215">
        <v>31.3429705</v>
      </c>
      <c r="E215" t="s">
        <v>1</v>
      </c>
      <c r="F215">
        <v>114.400931</v>
      </c>
      <c r="G215" t="s">
        <v>2</v>
      </c>
      <c r="H215">
        <v>23993</v>
      </c>
      <c r="I215" t="s">
        <v>3</v>
      </c>
    </row>
    <row r="216" spans="1:9" x14ac:dyDescent="0.25">
      <c r="A216" t="s">
        <v>0</v>
      </c>
      <c r="B216" t="s">
        <v>3175</v>
      </c>
      <c r="C216" t="s">
        <v>4</v>
      </c>
      <c r="D216">
        <v>30.31591315</v>
      </c>
      <c r="E216" t="s">
        <v>1</v>
      </c>
      <c r="F216">
        <v>115.3833399</v>
      </c>
      <c r="G216" t="s">
        <v>2</v>
      </c>
      <c r="H216">
        <v>68543</v>
      </c>
      <c r="I216" t="s">
        <v>3</v>
      </c>
    </row>
    <row r="217" spans="1:9" x14ac:dyDescent="0.25">
      <c r="A217" t="s">
        <v>0</v>
      </c>
      <c r="B217" t="s">
        <v>3504</v>
      </c>
      <c r="C217" t="s">
        <v>4</v>
      </c>
      <c r="D217">
        <v>29.92255273</v>
      </c>
      <c r="E217" t="s">
        <v>1</v>
      </c>
      <c r="F217">
        <v>114.39289580000001</v>
      </c>
      <c r="G217" t="s">
        <v>2</v>
      </c>
      <c r="H217">
        <v>33874</v>
      </c>
      <c r="I217" t="s">
        <v>3</v>
      </c>
    </row>
    <row r="218" spans="1:9" x14ac:dyDescent="0.25">
      <c r="A218" t="s">
        <v>0</v>
      </c>
      <c r="B218" t="s">
        <v>3336</v>
      </c>
      <c r="C218" t="s">
        <v>4</v>
      </c>
      <c r="D218">
        <v>29.901399219999998</v>
      </c>
      <c r="E218" t="s">
        <v>1</v>
      </c>
      <c r="F218">
        <v>112.5521146</v>
      </c>
      <c r="G218" t="s">
        <v>2</v>
      </c>
      <c r="H218">
        <v>36051</v>
      </c>
      <c r="I218" t="s">
        <v>3</v>
      </c>
    </row>
    <row r="219" spans="1:9" x14ac:dyDescent="0.25">
      <c r="A219" t="s">
        <v>0</v>
      </c>
      <c r="B219" t="s">
        <v>3607</v>
      </c>
      <c r="C219" t="s">
        <v>4</v>
      </c>
      <c r="D219">
        <v>30.529015480000002</v>
      </c>
      <c r="E219" t="s">
        <v>1</v>
      </c>
      <c r="F219">
        <v>113.22192680000001</v>
      </c>
      <c r="G219" t="s">
        <v>2</v>
      </c>
      <c r="H219">
        <v>63621</v>
      </c>
      <c r="I219" t="s">
        <v>3</v>
      </c>
    </row>
    <row r="220" spans="1:9" x14ac:dyDescent="0.25">
      <c r="A220" t="s">
        <v>0</v>
      </c>
      <c r="B220" t="s">
        <v>3176</v>
      </c>
      <c r="C220" t="s">
        <v>4</v>
      </c>
      <c r="D220">
        <v>31.035407849999999</v>
      </c>
      <c r="E220" t="s">
        <v>1</v>
      </c>
      <c r="F220">
        <v>115.4446968</v>
      </c>
      <c r="G220" t="s">
        <v>2</v>
      </c>
      <c r="H220">
        <v>50823</v>
      </c>
      <c r="I220" t="s">
        <v>3</v>
      </c>
    </row>
    <row r="221" spans="1:9" x14ac:dyDescent="0.25">
      <c r="A221" t="s">
        <v>0</v>
      </c>
      <c r="B221" t="s">
        <v>3727</v>
      </c>
      <c r="C221" t="s">
        <v>4</v>
      </c>
      <c r="D221">
        <v>30.727656530000001</v>
      </c>
      <c r="E221" t="s">
        <v>1</v>
      </c>
      <c r="F221">
        <v>112.0023051</v>
      </c>
      <c r="G221" t="s">
        <v>2</v>
      </c>
      <c r="H221">
        <v>51339</v>
      </c>
      <c r="I221" t="s">
        <v>3</v>
      </c>
    </row>
    <row r="222" spans="1:9" x14ac:dyDescent="0.25">
      <c r="A222" t="s">
        <v>0</v>
      </c>
      <c r="B222" t="s">
        <v>3505</v>
      </c>
      <c r="C222" t="s">
        <v>4</v>
      </c>
      <c r="D222">
        <v>29.996368870000001</v>
      </c>
      <c r="E222" t="s">
        <v>1</v>
      </c>
      <c r="F222">
        <v>114.38354270000001</v>
      </c>
      <c r="G222" t="s">
        <v>2</v>
      </c>
      <c r="H222">
        <v>14275</v>
      </c>
      <c r="I222" t="s">
        <v>3</v>
      </c>
    </row>
    <row r="223" spans="1:9" x14ac:dyDescent="0.25">
      <c r="A223" t="s">
        <v>0</v>
      </c>
      <c r="B223" t="s">
        <v>3506</v>
      </c>
      <c r="C223" t="s">
        <v>4</v>
      </c>
      <c r="D223">
        <v>29.459889650000001</v>
      </c>
      <c r="E223" t="s">
        <v>1</v>
      </c>
      <c r="F223">
        <v>114.8322546</v>
      </c>
      <c r="G223" t="s">
        <v>2</v>
      </c>
      <c r="H223">
        <v>25191</v>
      </c>
      <c r="I223" t="s">
        <v>3</v>
      </c>
    </row>
    <row r="224" spans="1:9" x14ac:dyDescent="0.25">
      <c r="A224" t="s">
        <v>0</v>
      </c>
      <c r="B224" t="s">
        <v>3728</v>
      </c>
      <c r="C224" t="s">
        <v>4</v>
      </c>
      <c r="D224">
        <v>30.529768610000001</v>
      </c>
      <c r="E224" t="s">
        <v>1</v>
      </c>
      <c r="F224">
        <v>111.3398443</v>
      </c>
      <c r="G224" t="s">
        <v>2</v>
      </c>
      <c r="H224">
        <v>27053</v>
      </c>
      <c r="I224" t="s">
        <v>3</v>
      </c>
    </row>
    <row r="225" spans="1:9" x14ac:dyDescent="0.25">
      <c r="A225" t="s">
        <v>0</v>
      </c>
      <c r="B225" t="s">
        <v>3608</v>
      </c>
      <c r="C225" t="s">
        <v>4</v>
      </c>
      <c r="D225">
        <v>31.630667760000001</v>
      </c>
      <c r="E225" t="s">
        <v>1</v>
      </c>
      <c r="F225">
        <v>110.3453523</v>
      </c>
      <c r="G225" t="s">
        <v>2</v>
      </c>
      <c r="H225">
        <v>5901</v>
      </c>
      <c r="I225" t="s">
        <v>3</v>
      </c>
    </row>
    <row r="226" spans="1:9" x14ac:dyDescent="0.25">
      <c r="A226" t="s">
        <v>0</v>
      </c>
      <c r="B226" t="s">
        <v>5283</v>
      </c>
      <c r="C226" t="s">
        <v>4</v>
      </c>
      <c r="D226">
        <v>30.7873646</v>
      </c>
      <c r="E226" t="s">
        <v>1</v>
      </c>
      <c r="F226">
        <v>115.67821309999999</v>
      </c>
      <c r="G226" t="s">
        <v>2</v>
      </c>
      <c r="H226">
        <v>19731</v>
      </c>
      <c r="I226" t="s">
        <v>3</v>
      </c>
    </row>
    <row r="227" spans="1:9" x14ac:dyDescent="0.25">
      <c r="A227" t="s">
        <v>0</v>
      </c>
      <c r="B227" t="s">
        <v>5284</v>
      </c>
      <c r="C227" t="s">
        <v>4</v>
      </c>
      <c r="D227">
        <v>31.674597689999999</v>
      </c>
      <c r="E227" t="s">
        <v>1</v>
      </c>
      <c r="F227">
        <v>112.88242289999999</v>
      </c>
      <c r="G227" t="s">
        <v>2</v>
      </c>
      <c r="H227">
        <v>65219</v>
      </c>
      <c r="I227" t="s">
        <v>3</v>
      </c>
    </row>
    <row r="228" spans="1:9" x14ac:dyDescent="0.25">
      <c r="A228" t="s">
        <v>0</v>
      </c>
      <c r="B228" t="s">
        <v>3547</v>
      </c>
      <c r="C228" t="s">
        <v>4</v>
      </c>
      <c r="D228">
        <v>32.524188240000001</v>
      </c>
      <c r="E228" t="s">
        <v>1</v>
      </c>
      <c r="F228">
        <v>111.62196419999999</v>
      </c>
      <c r="G228" t="s">
        <v>2</v>
      </c>
      <c r="H228">
        <v>50677</v>
      </c>
      <c r="I228" t="s">
        <v>3</v>
      </c>
    </row>
    <row r="229" spans="1:9" x14ac:dyDescent="0.25">
      <c r="A229" t="s">
        <v>0</v>
      </c>
      <c r="B229" t="s">
        <v>3416</v>
      </c>
      <c r="C229" t="s">
        <v>4</v>
      </c>
      <c r="D229">
        <v>32.06642824</v>
      </c>
      <c r="E229" t="s">
        <v>1</v>
      </c>
      <c r="F229">
        <v>110.73067760000001</v>
      </c>
      <c r="G229" t="s">
        <v>2</v>
      </c>
      <c r="H229">
        <v>31367</v>
      </c>
      <c r="I229" t="s">
        <v>3</v>
      </c>
    </row>
    <row r="230" spans="1:9" x14ac:dyDescent="0.25">
      <c r="A230" t="s">
        <v>0</v>
      </c>
      <c r="B230" t="s">
        <v>3113</v>
      </c>
      <c r="C230" t="s">
        <v>4</v>
      </c>
      <c r="D230">
        <v>30.55968653</v>
      </c>
      <c r="E230" t="s">
        <v>1</v>
      </c>
      <c r="F230">
        <v>109.9370837</v>
      </c>
      <c r="G230" t="s">
        <v>2</v>
      </c>
      <c r="H230">
        <v>19208</v>
      </c>
      <c r="I230" t="s">
        <v>3</v>
      </c>
    </row>
    <row r="231" spans="1:9" x14ac:dyDescent="0.25">
      <c r="A231" t="s">
        <v>0</v>
      </c>
      <c r="B231" t="s">
        <v>3269</v>
      </c>
      <c r="C231" t="s">
        <v>4</v>
      </c>
      <c r="D231">
        <v>30.514245549999998</v>
      </c>
      <c r="E231" t="s">
        <v>1</v>
      </c>
      <c r="F231">
        <v>112.37277330000001</v>
      </c>
      <c r="G231" t="s">
        <v>2</v>
      </c>
      <c r="H231">
        <v>69968</v>
      </c>
      <c r="I231" t="s">
        <v>3</v>
      </c>
    </row>
    <row r="232" spans="1:9" x14ac:dyDescent="0.25">
      <c r="A232" t="s">
        <v>0</v>
      </c>
      <c r="B232" t="s">
        <v>3548</v>
      </c>
      <c r="C232" t="s">
        <v>4</v>
      </c>
      <c r="D232">
        <v>31.732907019999999</v>
      </c>
      <c r="E232" t="s">
        <v>1</v>
      </c>
      <c r="F232">
        <v>111.1989624</v>
      </c>
      <c r="G232" t="s">
        <v>2</v>
      </c>
      <c r="H232">
        <v>9868</v>
      </c>
      <c r="I232" t="s">
        <v>3</v>
      </c>
    </row>
    <row r="233" spans="1:9" x14ac:dyDescent="0.25">
      <c r="A233" t="s">
        <v>0</v>
      </c>
      <c r="B233" t="s">
        <v>3086</v>
      </c>
      <c r="C233" t="s">
        <v>4</v>
      </c>
      <c r="D233">
        <v>30.286120690000001</v>
      </c>
      <c r="E233" t="s">
        <v>1</v>
      </c>
      <c r="F233">
        <v>115.0007598</v>
      </c>
      <c r="G233" t="s">
        <v>2</v>
      </c>
      <c r="H233">
        <v>34634</v>
      </c>
      <c r="I233" t="s">
        <v>3</v>
      </c>
    </row>
    <row r="234" spans="1:9" x14ac:dyDescent="0.25">
      <c r="A234" t="s">
        <v>0</v>
      </c>
      <c r="B234" t="s">
        <v>3468</v>
      </c>
      <c r="C234" t="s">
        <v>4</v>
      </c>
      <c r="D234">
        <v>32.302765229999999</v>
      </c>
      <c r="E234" t="s">
        <v>1</v>
      </c>
      <c r="F234">
        <v>113.57784770000001</v>
      </c>
      <c r="G234" t="s">
        <v>2</v>
      </c>
      <c r="H234">
        <v>24327</v>
      </c>
      <c r="I234" t="s">
        <v>3</v>
      </c>
    </row>
    <row r="235" spans="1:9" x14ac:dyDescent="0.25">
      <c r="A235" t="s">
        <v>0</v>
      </c>
      <c r="B235" t="s">
        <v>3177</v>
      </c>
      <c r="C235" t="s">
        <v>4</v>
      </c>
      <c r="D235">
        <v>31.442331469999999</v>
      </c>
      <c r="E235" t="s">
        <v>1</v>
      </c>
      <c r="F235">
        <v>114.52504159999999</v>
      </c>
      <c r="G235" t="s">
        <v>2</v>
      </c>
      <c r="H235">
        <v>43804</v>
      </c>
      <c r="I235" t="s">
        <v>3</v>
      </c>
    </row>
    <row r="236" spans="1:9" x14ac:dyDescent="0.25">
      <c r="A236" t="s">
        <v>0</v>
      </c>
      <c r="B236" t="s">
        <v>3729</v>
      </c>
      <c r="C236" t="s">
        <v>4</v>
      </c>
      <c r="D236">
        <v>30.985418920000001</v>
      </c>
      <c r="E236" t="s">
        <v>1</v>
      </c>
      <c r="F236">
        <v>111.5801932</v>
      </c>
      <c r="G236" t="s">
        <v>2</v>
      </c>
      <c r="H236">
        <v>14402</v>
      </c>
      <c r="I236" t="s">
        <v>3</v>
      </c>
    </row>
    <row r="237" spans="1:9" x14ac:dyDescent="0.25">
      <c r="A237" t="s">
        <v>0</v>
      </c>
      <c r="B237" t="s">
        <v>3417</v>
      </c>
      <c r="C237" t="s">
        <v>4</v>
      </c>
      <c r="D237">
        <v>32.104586220000002</v>
      </c>
      <c r="E237" t="s">
        <v>1</v>
      </c>
      <c r="F237">
        <v>110.555666</v>
      </c>
      <c r="G237" t="s">
        <v>2</v>
      </c>
      <c r="H237">
        <v>20163</v>
      </c>
      <c r="I237" t="s">
        <v>3</v>
      </c>
    </row>
    <row r="238" spans="1:9" x14ac:dyDescent="0.25">
      <c r="A238" t="s">
        <v>0</v>
      </c>
      <c r="B238" t="s">
        <v>3549</v>
      </c>
      <c r="C238" t="s">
        <v>4</v>
      </c>
      <c r="D238">
        <v>31.78998593</v>
      </c>
      <c r="E238" t="s">
        <v>1</v>
      </c>
      <c r="F238">
        <v>111.3955629</v>
      </c>
      <c r="G238" t="s">
        <v>2</v>
      </c>
      <c r="H238">
        <v>21649</v>
      </c>
      <c r="I238" t="s">
        <v>3</v>
      </c>
    </row>
    <row r="239" spans="1:9" x14ac:dyDescent="0.25">
      <c r="A239" t="s">
        <v>0</v>
      </c>
      <c r="B239" t="s">
        <v>3507</v>
      </c>
      <c r="C239" t="s">
        <v>4</v>
      </c>
      <c r="D239">
        <v>29.78660284</v>
      </c>
      <c r="E239" t="s">
        <v>1</v>
      </c>
      <c r="F239">
        <v>113.57094050000001</v>
      </c>
      <c r="G239" t="s">
        <v>2</v>
      </c>
      <c r="H239">
        <v>5228</v>
      </c>
      <c r="I239" t="s">
        <v>3</v>
      </c>
    </row>
    <row r="240" spans="1:9" x14ac:dyDescent="0.25">
      <c r="A240" t="s">
        <v>0</v>
      </c>
      <c r="B240" t="s">
        <v>3730</v>
      </c>
      <c r="C240" t="s">
        <v>4</v>
      </c>
      <c r="D240">
        <v>30.92550692</v>
      </c>
      <c r="E240" t="s">
        <v>1</v>
      </c>
      <c r="F240">
        <v>111.3231964</v>
      </c>
      <c r="G240" t="s">
        <v>2</v>
      </c>
      <c r="H240">
        <v>33254</v>
      </c>
      <c r="I240" t="s">
        <v>3</v>
      </c>
    </row>
    <row r="241" spans="1:9" x14ac:dyDescent="0.25">
      <c r="A241" t="s">
        <v>0</v>
      </c>
      <c r="B241" t="s">
        <v>3550</v>
      </c>
      <c r="C241" t="s">
        <v>4</v>
      </c>
      <c r="D241">
        <v>32.304244449999999</v>
      </c>
      <c r="E241" t="s">
        <v>1</v>
      </c>
      <c r="F241">
        <v>112.0796538</v>
      </c>
      <c r="G241" t="s">
        <v>2</v>
      </c>
      <c r="H241">
        <v>69289</v>
      </c>
      <c r="I241" t="s">
        <v>3</v>
      </c>
    </row>
    <row r="242" spans="1:9" x14ac:dyDescent="0.25">
      <c r="A242" t="s">
        <v>0</v>
      </c>
      <c r="B242" t="s">
        <v>3337</v>
      </c>
      <c r="C242" t="s">
        <v>4</v>
      </c>
      <c r="D242">
        <v>30.03419748</v>
      </c>
      <c r="E242" t="s">
        <v>1</v>
      </c>
      <c r="F242">
        <v>113.5737584</v>
      </c>
      <c r="G242" t="s">
        <v>2</v>
      </c>
      <c r="H242">
        <v>33468</v>
      </c>
      <c r="I242" t="s">
        <v>3</v>
      </c>
    </row>
    <row r="243" spans="1:9" x14ac:dyDescent="0.25">
      <c r="A243" t="s">
        <v>0</v>
      </c>
      <c r="B243" t="s">
        <v>3731</v>
      </c>
      <c r="C243" t="s">
        <v>4</v>
      </c>
      <c r="D243">
        <v>31.319932529999999</v>
      </c>
      <c r="E243" t="s">
        <v>1</v>
      </c>
      <c r="F243">
        <v>110.8569234</v>
      </c>
      <c r="G243" t="s">
        <v>2</v>
      </c>
      <c r="H243">
        <v>21864</v>
      </c>
      <c r="I243" t="s">
        <v>3</v>
      </c>
    </row>
    <row r="244" spans="1:9" x14ac:dyDescent="0.25">
      <c r="A244" t="s">
        <v>0</v>
      </c>
      <c r="B244" t="s">
        <v>5285</v>
      </c>
      <c r="C244" t="s">
        <v>4</v>
      </c>
      <c r="D244">
        <v>32.68728248</v>
      </c>
      <c r="E244" t="s">
        <v>1</v>
      </c>
      <c r="F244">
        <v>110.5138843</v>
      </c>
      <c r="G244" t="s">
        <v>2</v>
      </c>
      <c r="H244">
        <v>14291</v>
      </c>
      <c r="I244" t="s">
        <v>3</v>
      </c>
    </row>
    <row r="245" spans="1:9" x14ac:dyDescent="0.25">
      <c r="A245" t="s">
        <v>0</v>
      </c>
      <c r="B245" t="s">
        <v>5286</v>
      </c>
      <c r="C245" t="s">
        <v>4</v>
      </c>
      <c r="D245">
        <v>31.973166519999999</v>
      </c>
      <c r="E245" t="s">
        <v>1</v>
      </c>
      <c r="F245">
        <v>112.4805264</v>
      </c>
      <c r="G245" t="s">
        <v>2</v>
      </c>
      <c r="H245">
        <v>41111</v>
      </c>
      <c r="I245" t="s">
        <v>3</v>
      </c>
    </row>
    <row r="246" spans="1:9" x14ac:dyDescent="0.25">
      <c r="A246" t="s">
        <v>0</v>
      </c>
      <c r="B246" t="s">
        <v>3178</v>
      </c>
      <c r="C246" t="s">
        <v>4</v>
      </c>
      <c r="D246">
        <v>30.07080873</v>
      </c>
      <c r="E246" t="s">
        <v>1</v>
      </c>
      <c r="F246">
        <v>115.942897</v>
      </c>
      <c r="G246" t="s">
        <v>2</v>
      </c>
      <c r="H246">
        <v>141488</v>
      </c>
      <c r="I246" t="s">
        <v>3</v>
      </c>
    </row>
    <row r="247" spans="1:9" x14ac:dyDescent="0.25">
      <c r="A247" t="s">
        <v>0</v>
      </c>
      <c r="B247" t="s">
        <v>3245</v>
      </c>
      <c r="C247" t="s">
        <v>4</v>
      </c>
      <c r="D247">
        <v>30.032815200000002</v>
      </c>
      <c r="E247" t="s">
        <v>1</v>
      </c>
      <c r="F247">
        <v>115.2982232</v>
      </c>
      <c r="G247" t="s">
        <v>2</v>
      </c>
      <c r="H247">
        <v>32898</v>
      </c>
      <c r="I247" t="s">
        <v>3</v>
      </c>
    </row>
    <row r="248" spans="1:9" x14ac:dyDescent="0.25">
      <c r="A248" t="s">
        <v>0</v>
      </c>
      <c r="B248" t="s">
        <v>3338</v>
      </c>
      <c r="C248" t="s">
        <v>4</v>
      </c>
      <c r="D248">
        <v>29.70533502</v>
      </c>
      <c r="E248" t="s">
        <v>1</v>
      </c>
      <c r="F248">
        <v>112.20905500000001</v>
      </c>
      <c r="G248" t="s">
        <v>2</v>
      </c>
      <c r="H248">
        <v>34105</v>
      </c>
      <c r="I248" t="s">
        <v>3</v>
      </c>
    </row>
    <row r="249" spans="1:9" x14ac:dyDescent="0.25">
      <c r="A249" t="s">
        <v>0</v>
      </c>
      <c r="B249" t="s">
        <v>3508</v>
      </c>
      <c r="C249" t="s">
        <v>4</v>
      </c>
      <c r="D249">
        <v>29.752833500000001</v>
      </c>
      <c r="E249" t="s">
        <v>1</v>
      </c>
      <c r="F249">
        <v>114.63209860000001</v>
      </c>
      <c r="G249" t="s">
        <v>2</v>
      </c>
      <c r="H249">
        <v>28058</v>
      </c>
      <c r="I249" t="s">
        <v>3</v>
      </c>
    </row>
    <row r="250" spans="1:9" x14ac:dyDescent="0.25">
      <c r="A250" t="s">
        <v>0</v>
      </c>
      <c r="B250" t="s">
        <v>3609</v>
      </c>
      <c r="C250" t="s">
        <v>4</v>
      </c>
      <c r="D250">
        <v>30.662312910000001</v>
      </c>
      <c r="E250" t="s">
        <v>1</v>
      </c>
      <c r="F250">
        <v>113.0611126</v>
      </c>
      <c r="G250" t="s">
        <v>2</v>
      </c>
      <c r="H250">
        <v>50754</v>
      </c>
      <c r="I250" t="s">
        <v>3</v>
      </c>
    </row>
    <row r="251" spans="1:9" x14ac:dyDescent="0.25">
      <c r="A251" t="s">
        <v>0</v>
      </c>
      <c r="B251" t="s">
        <v>3661</v>
      </c>
      <c r="C251" t="s">
        <v>4</v>
      </c>
      <c r="D251">
        <v>30.8761701</v>
      </c>
      <c r="E251" t="s">
        <v>1</v>
      </c>
      <c r="F251">
        <v>113.5854789</v>
      </c>
      <c r="G251" t="s">
        <v>2</v>
      </c>
      <c r="H251">
        <v>45325</v>
      </c>
      <c r="I251" t="s">
        <v>3</v>
      </c>
    </row>
    <row r="252" spans="1:9" x14ac:dyDescent="0.25">
      <c r="A252" t="s">
        <v>0</v>
      </c>
      <c r="B252" t="s">
        <v>3179</v>
      </c>
      <c r="C252" t="s">
        <v>4</v>
      </c>
      <c r="D252">
        <v>31.367186409999999</v>
      </c>
      <c r="E252" t="s">
        <v>1</v>
      </c>
      <c r="F252">
        <v>115.0888204</v>
      </c>
      <c r="G252" t="s">
        <v>2</v>
      </c>
      <c r="H252">
        <v>34513</v>
      </c>
      <c r="I252" t="s">
        <v>3</v>
      </c>
    </row>
    <row r="253" spans="1:9" x14ac:dyDescent="0.25">
      <c r="A253" t="s">
        <v>0</v>
      </c>
      <c r="B253" t="s">
        <v>3339</v>
      </c>
      <c r="C253" t="s">
        <v>4</v>
      </c>
      <c r="D253">
        <v>30.046729379999999</v>
      </c>
      <c r="E253" t="s">
        <v>1</v>
      </c>
      <c r="F253">
        <v>112.81275220000001</v>
      </c>
      <c r="G253" t="s">
        <v>2</v>
      </c>
      <c r="H253">
        <v>54489</v>
      </c>
      <c r="I253" t="s">
        <v>3</v>
      </c>
    </row>
    <row r="254" spans="1:9" x14ac:dyDescent="0.25">
      <c r="A254" t="s">
        <v>0</v>
      </c>
      <c r="B254" t="s">
        <v>3662</v>
      </c>
      <c r="C254" t="s">
        <v>4</v>
      </c>
      <c r="D254">
        <v>31.59146097</v>
      </c>
      <c r="E254" t="s">
        <v>1</v>
      </c>
      <c r="F254">
        <v>114.5072754</v>
      </c>
      <c r="G254" t="s">
        <v>2</v>
      </c>
      <c r="H254">
        <v>15134</v>
      </c>
      <c r="I254" t="s">
        <v>3</v>
      </c>
    </row>
    <row r="255" spans="1:9" x14ac:dyDescent="0.25">
      <c r="A255" t="s">
        <v>0</v>
      </c>
      <c r="B255" t="s">
        <v>3469</v>
      </c>
      <c r="C255" t="s">
        <v>4</v>
      </c>
      <c r="D255">
        <v>31.7983303</v>
      </c>
      <c r="E255" t="s">
        <v>1</v>
      </c>
      <c r="F255">
        <v>113.0221913</v>
      </c>
      <c r="G255" t="s">
        <v>2</v>
      </c>
      <c r="H255">
        <v>53878</v>
      </c>
      <c r="I255" t="s">
        <v>3</v>
      </c>
    </row>
    <row r="256" spans="1:9" x14ac:dyDescent="0.25">
      <c r="A256" t="s">
        <v>0</v>
      </c>
      <c r="B256" t="s">
        <v>3114</v>
      </c>
      <c r="C256" t="s">
        <v>4</v>
      </c>
      <c r="D256">
        <v>30.474498910000001</v>
      </c>
      <c r="E256" t="s">
        <v>1</v>
      </c>
      <c r="F256">
        <v>110.0196431</v>
      </c>
      <c r="G256" t="s">
        <v>2</v>
      </c>
      <c r="H256">
        <v>41887</v>
      </c>
      <c r="I256" t="s">
        <v>3</v>
      </c>
    </row>
    <row r="257" spans="1:9" x14ac:dyDescent="0.25">
      <c r="A257" t="s">
        <v>0</v>
      </c>
      <c r="B257" t="s">
        <v>3180</v>
      </c>
      <c r="C257" t="s">
        <v>4</v>
      </c>
      <c r="D257">
        <v>29.993914839999999</v>
      </c>
      <c r="E257" t="s">
        <v>1</v>
      </c>
      <c r="F257">
        <v>115.7363816</v>
      </c>
      <c r="G257" t="s">
        <v>2</v>
      </c>
      <c r="H257">
        <v>64690</v>
      </c>
      <c r="I257" t="s">
        <v>3</v>
      </c>
    </row>
    <row r="258" spans="1:9" x14ac:dyDescent="0.25">
      <c r="A258" t="s">
        <v>0</v>
      </c>
      <c r="B258" t="s">
        <v>3087</v>
      </c>
      <c r="C258" t="s">
        <v>4</v>
      </c>
      <c r="D258">
        <v>30.536086409999999</v>
      </c>
      <c r="E258" t="s">
        <v>1</v>
      </c>
      <c r="F258">
        <v>114.7211138</v>
      </c>
      <c r="G258" t="s">
        <v>2</v>
      </c>
      <c r="H258">
        <v>58401</v>
      </c>
      <c r="I258" t="s">
        <v>3</v>
      </c>
    </row>
    <row r="259" spans="1:9" x14ac:dyDescent="0.25">
      <c r="A259" t="s">
        <v>0</v>
      </c>
      <c r="B259" t="s">
        <v>3663</v>
      </c>
      <c r="C259" t="s">
        <v>4</v>
      </c>
      <c r="D259">
        <v>31.2514754</v>
      </c>
      <c r="E259" t="s">
        <v>1</v>
      </c>
      <c r="F259">
        <v>113.9736911</v>
      </c>
      <c r="G259" t="s">
        <v>2</v>
      </c>
      <c r="H259">
        <v>107709</v>
      </c>
      <c r="I259" t="s">
        <v>3</v>
      </c>
    </row>
    <row r="260" spans="1:9" x14ac:dyDescent="0.25">
      <c r="A260" t="s">
        <v>0</v>
      </c>
      <c r="B260" t="s">
        <v>3610</v>
      </c>
      <c r="C260" t="s">
        <v>4</v>
      </c>
      <c r="D260">
        <v>30.37221066</v>
      </c>
      <c r="E260" t="s">
        <v>1</v>
      </c>
      <c r="F260">
        <v>113.28759719999999</v>
      </c>
      <c r="G260" t="s">
        <v>2</v>
      </c>
      <c r="H260">
        <v>54476</v>
      </c>
      <c r="I260" t="s">
        <v>3</v>
      </c>
    </row>
    <row r="261" spans="1:9" x14ac:dyDescent="0.25">
      <c r="A261" t="s">
        <v>0</v>
      </c>
      <c r="B261" t="s">
        <v>3664</v>
      </c>
      <c r="C261" t="s">
        <v>4</v>
      </c>
      <c r="D261">
        <v>30.533587499999999</v>
      </c>
      <c r="E261" t="s">
        <v>1</v>
      </c>
      <c r="F261">
        <v>113.50696809999999</v>
      </c>
      <c r="G261" t="s">
        <v>2</v>
      </c>
      <c r="H261">
        <v>33077</v>
      </c>
      <c r="I261" t="s">
        <v>3</v>
      </c>
    </row>
    <row r="262" spans="1:9" x14ac:dyDescent="0.25">
      <c r="A262" t="s">
        <v>0</v>
      </c>
      <c r="B262" t="s">
        <v>3181</v>
      </c>
      <c r="C262" t="s">
        <v>4</v>
      </c>
      <c r="D262">
        <v>30.605486890000002</v>
      </c>
      <c r="E262" t="s">
        <v>1</v>
      </c>
      <c r="F262">
        <v>114.96338710000001</v>
      </c>
      <c r="G262" t="s">
        <v>2</v>
      </c>
      <c r="H262">
        <v>32134</v>
      </c>
      <c r="I262" t="s">
        <v>3</v>
      </c>
    </row>
    <row r="263" spans="1:9" x14ac:dyDescent="0.25">
      <c r="A263" t="s">
        <v>0</v>
      </c>
      <c r="B263" t="s">
        <v>3418</v>
      </c>
      <c r="C263" t="s">
        <v>4</v>
      </c>
      <c r="D263">
        <v>32.138703880000001</v>
      </c>
      <c r="E263" t="s">
        <v>1</v>
      </c>
      <c r="F263">
        <v>109.82063530000001</v>
      </c>
      <c r="G263" t="s">
        <v>2</v>
      </c>
      <c r="H263">
        <v>13541</v>
      </c>
      <c r="I263" t="s">
        <v>3</v>
      </c>
    </row>
    <row r="264" spans="1:9" x14ac:dyDescent="0.25">
      <c r="A264" t="s">
        <v>0</v>
      </c>
      <c r="B264" t="s">
        <v>3270</v>
      </c>
      <c r="C264" t="s">
        <v>4</v>
      </c>
      <c r="D264">
        <v>31.449571420000002</v>
      </c>
      <c r="E264" t="s">
        <v>1</v>
      </c>
      <c r="F264">
        <v>112.3038056</v>
      </c>
      <c r="G264" t="s">
        <v>2</v>
      </c>
      <c r="H264">
        <v>127586</v>
      </c>
      <c r="I264" t="s">
        <v>3</v>
      </c>
    </row>
    <row r="265" spans="1:9" x14ac:dyDescent="0.25">
      <c r="A265" t="s">
        <v>0</v>
      </c>
      <c r="B265" t="s">
        <v>3419</v>
      </c>
      <c r="C265" t="s">
        <v>4</v>
      </c>
      <c r="D265">
        <v>32.736928710000001</v>
      </c>
      <c r="E265" t="s">
        <v>1</v>
      </c>
      <c r="F265">
        <v>110.21953790000001</v>
      </c>
      <c r="G265" t="s">
        <v>2</v>
      </c>
      <c r="H265">
        <v>18281</v>
      </c>
      <c r="I265" t="s">
        <v>3</v>
      </c>
    </row>
    <row r="266" spans="1:9" x14ac:dyDescent="0.25">
      <c r="A266" t="s">
        <v>0</v>
      </c>
      <c r="B266" t="s">
        <v>3665</v>
      </c>
      <c r="C266" t="s">
        <v>4</v>
      </c>
      <c r="D266">
        <v>31.077966929999999</v>
      </c>
      <c r="E266" t="s">
        <v>1</v>
      </c>
      <c r="F266">
        <v>113.6676918</v>
      </c>
      <c r="G266" t="s">
        <v>2</v>
      </c>
      <c r="H266">
        <v>27439</v>
      </c>
      <c r="I266" t="s">
        <v>3</v>
      </c>
    </row>
    <row r="267" spans="1:9" x14ac:dyDescent="0.25">
      <c r="A267" t="s">
        <v>0</v>
      </c>
      <c r="B267" t="s">
        <v>3551</v>
      </c>
      <c r="C267" t="s">
        <v>4</v>
      </c>
      <c r="D267">
        <v>32.217043490000002</v>
      </c>
      <c r="E267" t="s">
        <v>1</v>
      </c>
      <c r="F267">
        <v>112.1187242</v>
      </c>
      <c r="G267" t="s">
        <v>2</v>
      </c>
      <c r="H267">
        <v>50976</v>
      </c>
      <c r="I267" t="s">
        <v>3</v>
      </c>
    </row>
    <row r="268" spans="1:9" x14ac:dyDescent="0.25">
      <c r="A268" t="s">
        <v>0</v>
      </c>
      <c r="B268" t="s">
        <v>3611</v>
      </c>
      <c r="C268" t="s">
        <v>4</v>
      </c>
      <c r="D268">
        <v>30.773853590000002</v>
      </c>
      <c r="E268" t="s">
        <v>1</v>
      </c>
      <c r="F268">
        <v>113.37955119999999</v>
      </c>
      <c r="G268" t="s">
        <v>2</v>
      </c>
      <c r="H268">
        <v>30211</v>
      </c>
      <c r="I268" t="s">
        <v>3</v>
      </c>
    </row>
    <row r="269" spans="1:9" x14ac:dyDescent="0.25">
      <c r="A269" t="s">
        <v>0</v>
      </c>
      <c r="B269" t="s">
        <v>3420</v>
      </c>
      <c r="C269" t="s">
        <v>4</v>
      </c>
      <c r="D269">
        <v>32.913175250000002</v>
      </c>
      <c r="E269" t="s">
        <v>1</v>
      </c>
      <c r="F269">
        <v>110.0519578</v>
      </c>
      <c r="G269" t="s">
        <v>2</v>
      </c>
      <c r="H269">
        <v>30246</v>
      </c>
      <c r="I269" t="s">
        <v>3</v>
      </c>
    </row>
    <row r="270" spans="1:9" x14ac:dyDescent="0.25">
      <c r="A270" t="s">
        <v>0</v>
      </c>
      <c r="B270" t="s">
        <v>3612</v>
      </c>
      <c r="C270" t="s">
        <v>4</v>
      </c>
      <c r="D270">
        <v>30.58043679</v>
      </c>
      <c r="E270" t="s">
        <v>1</v>
      </c>
      <c r="F270">
        <v>112.9528392</v>
      </c>
      <c r="G270" t="s">
        <v>2</v>
      </c>
      <c r="H270">
        <v>39989</v>
      </c>
      <c r="I270" t="s">
        <v>3</v>
      </c>
    </row>
    <row r="271" spans="1:9" x14ac:dyDescent="0.25">
      <c r="A271" t="s">
        <v>0</v>
      </c>
      <c r="B271" t="s">
        <v>3421</v>
      </c>
      <c r="C271" t="s">
        <v>4</v>
      </c>
      <c r="D271">
        <v>32.328823270000001</v>
      </c>
      <c r="E271" t="s">
        <v>1</v>
      </c>
      <c r="F271">
        <v>109.5455414</v>
      </c>
      <c r="G271" t="s">
        <v>2</v>
      </c>
      <c r="H271">
        <v>32879</v>
      </c>
      <c r="I271" t="s">
        <v>3</v>
      </c>
    </row>
    <row r="272" spans="1:9" x14ac:dyDescent="0.25">
      <c r="A272" t="s">
        <v>0</v>
      </c>
      <c r="B272" t="s">
        <v>3115</v>
      </c>
      <c r="C272" t="s">
        <v>4</v>
      </c>
      <c r="D272">
        <v>30.408709869999999</v>
      </c>
      <c r="E272" t="s">
        <v>1</v>
      </c>
      <c r="F272">
        <v>108.5193088</v>
      </c>
      <c r="G272" t="s">
        <v>2</v>
      </c>
      <c r="H272">
        <v>47264</v>
      </c>
      <c r="I272" t="s">
        <v>3</v>
      </c>
    </row>
    <row r="273" spans="1:9" x14ac:dyDescent="0.25">
      <c r="A273" t="s">
        <v>0</v>
      </c>
      <c r="B273" t="s">
        <v>3116</v>
      </c>
      <c r="C273" t="s">
        <v>4</v>
      </c>
      <c r="D273">
        <v>30.011431399999999</v>
      </c>
      <c r="E273" t="s">
        <v>1</v>
      </c>
      <c r="F273">
        <v>109.4015808</v>
      </c>
      <c r="G273" t="s">
        <v>2</v>
      </c>
      <c r="H273">
        <v>23287</v>
      </c>
      <c r="I273" t="s">
        <v>3</v>
      </c>
    </row>
    <row r="274" spans="1:9" x14ac:dyDescent="0.25">
      <c r="A274" t="s">
        <v>0</v>
      </c>
      <c r="B274" t="s">
        <v>3340</v>
      </c>
      <c r="C274" t="s">
        <v>4</v>
      </c>
      <c r="D274">
        <v>30.015514490000001</v>
      </c>
      <c r="E274" t="s">
        <v>1</v>
      </c>
      <c r="F274">
        <v>112.1531963</v>
      </c>
      <c r="G274" t="s">
        <v>2</v>
      </c>
      <c r="H274">
        <v>40224</v>
      </c>
      <c r="I274" t="s">
        <v>3</v>
      </c>
    </row>
    <row r="275" spans="1:9" x14ac:dyDescent="0.25">
      <c r="A275" t="s">
        <v>0</v>
      </c>
      <c r="B275" t="s">
        <v>3341</v>
      </c>
      <c r="C275" t="s">
        <v>4</v>
      </c>
      <c r="D275">
        <v>30.037612630000002</v>
      </c>
      <c r="E275" t="s">
        <v>1</v>
      </c>
      <c r="F275">
        <v>111.70325630000001</v>
      </c>
      <c r="G275" t="s">
        <v>2</v>
      </c>
      <c r="H275">
        <v>36350</v>
      </c>
      <c r="I275" t="s">
        <v>3</v>
      </c>
    </row>
    <row r="276" spans="1:9" x14ac:dyDescent="0.25">
      <c r="A276" t="s">
        <v>0</v>
      </c>
      <c r="B276" t="s">
        <v>3342</v>
      </c>
      <c r="C276" t="s">
        <v>4</v>
      </c>
      <c r="D276">
        <v>30.436779619999999</v>
      </c>
      <c r="E276" t="s">
        <v>1</v>
      </c>
      <c r="F276">
        <v>112.2294818</v>
      </c>
      <c r="G276" t="s">
        <v>2</v>
      </c>
      <c r="H276">
        <v>52715</v>
      </c>
      <c r="I276" t="s">
        <v>3</v>
      </c>
    </row>
    <row r="277" spans="1:9" x14ac:dyDescent="0.25">
      <c r="A277" t="s">
        <v>0</v>
      </c>
      <c r="B277" t="s">
        <v>3117</v>
      </c>
      <c r="C277" t="s">
        <v>4</v>
      </c>
      <c r="D277">
        <v>30.348332849999998</v>
      </c>
      <c r="E277" t="s">
        <v>1</v>
      </c>
      <c r="F277">
        <v>110.0087821</v>
      </c>
      <c r="G277" t="s">
        <v>2</v>
      </c>
      <c r="H277">
        <v>34906</v>
      </c>
      <c r="I277" t="s">
        <v>3</v>
      </c>
    </row>
    <row r="278" spans="1:9" x14ac:dyDescent="0.25">
      <c r="A278" t="s">
        <v>0</v>
      </c>
      <c r="B278" t="s">
        <v>3182</v>
      </c>
      <c r="C278" t="s">
        <v>4</v>
      </c>
      <c r="D278">
        <v>30.914173269999999</v>
      </c>
      <c r="E278" t="s">
        <v>1</v>
      </c>
      <c r="F278">
        <v>115.6479396</v>
      </c>
      <c r="G278" t="s">
        <v>2</v>
      </c>
      <c r="H278">
        <v>22065</v>
      </c>
      <c r="I278" t="s">
        <v>3</v>
      </c>
    </row>
    <row r="279" spans="1:9" x14ac:dyDescent="0.25">
      <c r="A279" t="s">
        <v>0</v>
      </c>
      <c r="B279" t="s">
        <v>3246</v>
      </c>
      <c r="C279" t="s">
        <v>4</v>
      </c>
      <c r="D279">
        <v>29.987605890000001</v>
      </c>
      <c r="E279" t="s">
        <v>1</v>
      </c>
      <c r="F279">
        <v>114.6015805</v>
      </c>
      <c r="G279" t="s">
        <v>2</v>
      </c>
      <c r="H279">
        <v>61733</v>
      </c>
      <c r="I279" t="s">
        <v>3</v>
      </c>
    </row>
    <row r="280" spans="1:9" x14ac:dyDescent="0.25">
      <c r="A280" t="s">
        <v>0</v>
      </c>
      <c r="B280" t="s">
        <v>3247</v>
      </c>
      <c r="C280" t="s">
        <v>4</v>
      </c>
      <c r="D280">
        <v>30.12817162</v>
      </c>
      <c r="E280" t="s">
        <v>1</v>
      </c>
      <c r="F280">
        <v>114.8042038</v>
      </c>
      <c r="G280" t="s">
        <v>2</v>
      </c>
      <c r="H280">
        <v>42966</v>
      </c>
      <c r="I280" t="s">
        <v>3</v>
      </c>
    </row>
    <row r="281" spans="1:9" x14ac:dyDescent="0.25">
      <c r="A281" t="s">
        <v>0</v>
      </c>
      <c r="B281" t="s">
        <v>3509</v>
      </c>
      <c r="C281" t="s">
        <v>4</v>
      </c>
      <c r="D281">
        <v>29.307547809999999</v>
      </c>
      <c r="E281" t="s">
        <v>1</v>
      </c>
      <c r="F281">
        <v>114.1670429</v>
      </c>
      <c r="G281" t="s">
        <v>2</v>
      </c>
      <c r="H281">
        <v>14547</v>
      </c>
      <c r="I281" t="s">
        <v>3</v>
      </c>
    </row>
    <row r="282" spans="1:9" x14ac:dyDescent="0.25">
      <c r="A282" t="s">
        <v>0</v>
      </c>
      <c r="B282" t="s">
        <v>3271</v>
      </c>
      <c r="C282" t="s">
        <v>4</v>
      </c>
      <c r="D282">
        <v>30.530535480000001</v>
      </c>
      <c r="E282" t="s">
        <v>1</v>
      </c>
      <c r="F282">
        <v>112.207644</v>
      </c>
      <c r="G282" t="s">
        <v>2</v>
      </c>
      <c r="H282">
        <v>23543</v>
      </c>
      <c r="I282" t="s">
        <v>3</v>
      </c>
    </row>
    <row r="283" spans="1:9" x14ac:dyDescent="0.25">
      <c r="A283" t="s">
        <v>0</v>
      </c>
      <c r="B283" t="s">
        <v>3510</v>
      </c>
      <c r="C283" t="s">
        <v>4</v>
      </c>
      <c r="D283">
        <v>29.548909120000001</v>
      </c>
      <c r="E283" t="s">
        <v>1</v>
      </c>
      <c r="F283">
        <v>114.7035242</v>
      </c>
      <c r="G283" t="s">
        <v>2</v>
      </c>
      <c r="H283">
        <v>28284</v>
      </c>
      <c r="I283" t="s">
        <v>3</v>
      </c>
    </row>
    <row r="284" spans="1:9" x14ac:dyDescent="0.25">
      <c r="A284" t="s">
        <v>0</v>
      </c>
      <c r="B284" t="s">
        <v>3613</v>
      </c>
      <c r="C284" t="s">
        <v>4</v>
      </c>
      <c r="D284">
        <v>31.507102069999998</v>
      </c>
      <c r="E284" t="s">
        <v>1</v>
      </c>
      <c r="F284">
        <v>110.1013739</v>
      </c>
      <c r="G284" t="s">
        <v>2</v>
      </c>
      <c r="H284">
        <v>3657</v>
      </c>
      <c r="I284" t="s">
        <v>3</v>
      </c>
    </row>
    <row r="285" spans="1:9" x14ac:dyDescent="0.25">
      <c r="A285" t="s">
        <v>0</v>
      </c>
      <c r="B285" t="s">
        <v>3552</v>
      </c>
      <c r="C285" t="s">
        <v>4</v>
      </c>
      <c r="D285">
        <v>31.851478010000001</v>
      </c>
      <c r="E285" t="s">
        <v>1</v>
      </c>
      <c r="F285">
        <v>111.91672610000001</v>
      </c>
      <c r="G285" t="s">
        <v>2</v>
      </c>
      <c r="H285">
        <v>83743</v>
      </c>
      <c r="I285" t="s">
        <v>3</v>
      </c>
    </row>
    <row r="286" spans="1:9" x14ac:dyDescent="0.25">
      <c r="A286" t="s">
        <v>0</v>
      </c>
      <c r="B286" t="s">
        <v>3272</v>
      </c>
      <c r="C286" t="s">
        <v>4</v>
      </c>
      <c r="D286">
        <v>30.871352699999999</v>
      </c>
      <c r="E286" t="s">
        <v>1</v>
      </c>
      <c r="F286">
        <v>112.6860961</v>
      </c>
      <c r="G286" t="s">
        <v>2</v>
      </c>
      <c r="H286">
        <v>96356</v>
      </c>
      <c r="I286" t="s">
        <v>3</v>
      </c>
    </row>
    <row r="287" spans="1:9" x14ac:dyDescent="0.25">
      <c r="A287" t="s">
        <v>0</v>
      </c>
      <c r="B287" t="s">
        <v>3118</v>
      </c>
      <c r="C287" t="s">
        <v>4</v>
      </c>
      <c r="D287">
        <v>29.45826602</v>
      </c>
      <c r="E287" t="s">
        <v>1</v>
      </c>
      <c r="F287">
        <v>109.2338357</v>
      </c>
      <c r="G287" t="s">
        <v>2</v>
      </c>
      <c r="H287">
        <v>32050</v>
      </c>
      <c r="I287" t="s">
        <v>3</v>
      </c>
    </row>
    <row r="288" spans="1:9" x14ac:dyDescent="0.25">
      <c r="A288" t="s">
        <v>0</v>
      </c>
      <c r="B288" t="s">
        <v>3732</v>
      </c>
      <c r="C288" t="s">
        <v>4</v>
      </c>
      <c r="D288">
        <v>30.802049879999998</v>
      </c>
      <c r="E288" t="s">
        <v>1</v>
      </c>
      <c r="F288">
        <v>110.8018349</v>
      </c>
      <c r="G288" t="s">
        <v>2</v>
      </c>
      <c r="H288">
        <v>22657</v>
      </c>
      <c r="I288" t="s">
        <v>3</v>
      </c>
    </row>
    <row r="289" spans="1:9" x14ac:dyDescent="0.25">
      <c r="A289" t="s">
        <v>0</v>
      </c>
      <c r="B289" t="s">
        <v>3733</v>
      </c>
      <c r="C289" t="s">
        <v>4</v>
      </c>
      <c r="D289">
        <v>31.115332500000001</v>
      </c>
      <c r="E289" t="s">
        <v>1</v>
      </c>
      <c r="F289">
        <v>111.53942979999999</v>
      </c>
      <c r="G289" t="s">
        <v>2</v>
      </c>
      <c r="H289">
        <v>20865</v>
      </c>
      <c r="I289" t="s">
        <v>3</v>
      </c>
    </row>
    <row r="290" spans="1:9" x14ac:dyDescent="0.25">
      <c r="A290" t="s">
        <v>0</v>
      </c>
      <c r="B290" t="s">
        <v>3614</v>
      </c>
      <c r="C290" t="s">
        <v>4</v>
      </c>
      <c r="D290">
        <v>30.751938169999999</v>
      </c>
      <c r="E290" t="s">
        <v>1</v>
      </c>
      <c r="F290">
        <v>113.2474182</v>
      </c>
      <c r="G290" t="s">
        <v>2</v>
      </c>
      <c r="H290">
        <v>72608</v>
      </c>
      <c r="I290" t="s">
        <v>3</v>
      </c>
    </row>
    <row r="291" spans="1:9" x14ac:dyDescent="0.25">
      <c r="A291" t="s">
        <v>0</v>
      </c>
      <c r="B291" t="s">
        <v>3183</v>
      </c>
      <c r="C291" t="s">
        <v>4</v>
      </c>
      <c r="D291">
        <v>31.109309249999999</v>
      </c>
      <c r="E291" t="s">
        <v>1</v>
      </c>
      <c r="F291">
        <v>115.6416318</v>
      </c>
      <c r="G291" t="s">
        <v>2</v>
      </c>
      <c r="H291">
        <v>30041</v>
      </c>
      <c r="I291" t="s">
        <v>3</v>
      </c>
    </row>
    <row r="292" spans="1:9" x14ac:dyDescent="0.25">
      <c r="A292" t="s">
        <v>0</v>
      </c>
      <c r="B292" t="s">
        <v>3615</v>
      </c>
      <c r="C292" t="s">
        <v>4</v>
      </c>
      <c r="D292">
        <v>30.44286675</v>
      </c>
      <c r="E292" t="s">
        <v>1</v>
      </c>
      <c r="F292">
        <v>112.60965160000001</v>
      </c>
      <c r="G292" t="s">
        <v>2</v>
      </c>
      <c r="H292">
        <v>34966</v>
      </c>
      <c r="I292" t="s">
        <v>3</v>
      </c>
    </row>
    <row r="293" spans="1:9" x14ac:dyDescent="0.25">
      <c r="A293" t="s">
        <v>0</v>
      </c>
      <c r="B293" t="s">
        <v>3511</v>
      </c>
      <c r="C293" t="s">
        <v>4</v>
      </c>
      <c r="D293">
        <v>29.248531140000001</v>
      </c>
      <c r="E293" t="s">
        <v>1</v>
      </c>
      <c r="F293">
        <v>113.826548</v>
      </c>
      <c r="G293" t="s">
        <v>2</v>
      </c>
      <c r="H293">
        <v>104026</v>
      </c>
      <c r="I293" t="s">
        <v>3</v>
      </c>
    </row>
    <row r="294" spans="1:9" x14ac:dyDescent="0.25">
      <c r="A294" t="s">
        <v>0</v>
      </c>
      <c r="B294" t="s">
        <v>3343</v>
      </c>
      <c r="C294" t="s">
        <v>4</v>
      </c>
      <c r="D294">
        <v>29.951104040000001</v>
      </c>
      <c r="E294" t="s">
        <v>1</v>
      </c>
      <c r="F294">
        <v>113.2078485</v>
      </c>
      <c r="G294" t="s">
        <v>2</v>
      </c>
      <c r="H294">
        <v>14047</v>
      </c>
      <c r="I294" t="s">
        <v>3</v>
      </c>
    </row>
    <row r="295" spans="1:9" x14ac:dyDescent="0.25">
      <c r="A295" t="s">
        <v>0</v>
      </c>
      <c r="B295" t="s">
        <v>3470</v>
      </c>
      <c r="C295" t="s">
        <v>4</v>
      </c>
      <c r="D295">
        <v>31.6537513</v>
      </c>
      <c r="E295" t="s">
        <v>1</v>
      </c>
      <c r="F295">
        <v>113.18672840000001</v>
      </c>
      <c r="G295" t="s">
        <v>2</v>
      </c>
      <c r="H295">
        <v>54367</v>
      </c>
      <c r="I295" t="s">
        <v>3</v>
      </c>
    </row>
    <row r="296" spans="1:9" x14ac:dyDescent="0.25">
      <c r="A296" t="s">
        <v>0</v>
      </c>
      <c r="B296" t="s">
        <v>3422</v>
      </c>
      <c r="C296" t="s">
        <v>4</v>
      </c>
      <c r="D296">
        <v>32.114289880000001</v>
      </c>
      <c r="E296" t="s">
        <v>1</v>
      </c>
      <c r="F296">
        <v>110.61500409999999</v>
      </c>
      <c r="G296" t="s">
        <v>2</v>
      </c>
      <c r="H296">
        <v>32346</v>
      </c>
      <c r="I296" t="s">
        <v>3</v>
      </c>
    </row>
    <row r="297" spans="1:9" x14ac:dyDescent="0.25">
      <c r="A297" t="s">
        <v>0</v>
      </c>
      <c r="B297" t="s">
        <v>3423</v>
      </c>
      <c r="C297" t="s">
        <v>4</v>
      </c>
      <c r="D297">
        <v>32.65121018</v>
      </c>
      <c r="E297" t="s">
        <v>1</v>
      </c>
      <c r="F297">
        <v>111.0777684</v>
      </c>
      <c r="G297" t="s">
        <v>2</v>
      </c>
      <c r="H297">
        <v>19916</v>
      </c>
      <c r="I297" t="s">
        <v>3</v>
      </c>
    </row>
    <row r="298" spans="1:9" x14ac:dyDescent="0.25">
      <c r="A298" t="s">
        <v>0</v>
      </c>
      <c r="B298" t="s">
        <v>3553</v>
      </c>
      <c r="C298" t="s">
        <v>4</v>
      </c>
      <c r="D298">
        <v>32.068593980000003</v>
      </c>
      <c r="E298" t="s">
        <v>1</v>
      </c>
      <c r="F298">
        <v>112.5699748</v>
      </c>
      <c r="G298" t="s">
        <v>2</v>
      </c>
      <c r="H298">
        <v>66773</v>
      </c>
      <c r="I298" t="s">
        <v>3</v>
      </c>
    </row>
    <row r="299" spans="1:9" x14ac:dyDescent="0.25">
      <c r="A299" t="s">
        <v>0</v>
      </c>
      <c r="B299" t="s">
        <v>3273</v>
      </c>
      <c r="C299" t="s">
        <v>4</v>
      </c>
      <c r="D299">
        <v>31.385372780000001</v>
      </c>
      <c r="E299" t="s">
        <v>1</v>
      </c>
      <c r="F299">
        <v>112.8911193</v>
      </c>
      <c r="G299" t="s">
        <v>2</v>
      </c>
      <c r="H299">
        <v>13263</v>
      </c>
      <c r="I299" t="s">
        <v>3</v>
      </c>
    </row>
    <row r="300" spans="1:9" x14ac:dyDescent="0.25">
      <c r="A300" t="s">
        <v>0</v>
      </c>
      <c r="B300" t="s">
        <v>3184</v>
      </c>
      <c r="C300" t="s">
        <v>4</v>
      </c>
      <c r="D300">
        <v>29.8726117</v>
      </c>
      <c r="E300" t="s">
        <v>1</v>
      </c>
      <c r="F300">
        <v>115.9115086</v>
      </c>
      <c r="G300" t="s">
        <v>2</v>
      </c>
      <c r="H300">
        <v>98543</v>
      </c>
      <c r="I300" t="s">
        <v>3</v>
      </c>
    </row>
    <row r="301" spans="1:9" x14ac:dyDescent="0.25">
      <c r="A301" t="s">
        <v>0</v>
      </c>
      <c r="B301" t="s">
        <v>3554</v>
      </c>
      <c r="C301" t="s">
        <v>4</v>
      </c>
      <c r="D301">
        <v>31.557154669999999</v>
      </c>
      <c r="E301" t="s">
        <v>1</v>
      </c>
      <c r="F301">
        <v>112.2745894</v>
      </c>
      <c r="G301" t="s">
        <v>2</v>
      </c>
      <c r="H301">
        <v>19514</v>
      </c>
      <c r="I301" t="s">
        <v>3</v>
      </c>
    </row>
    <row r="302" spans="1:9" x14ac:dyDescent="0.25">
      <c r="A302" t="s">
        <v>0</v>
      </c>
      <c r="B302" t="s">
        <v>3185</v>
      </c>
      <c r="C302" t="s">
        <v>4</v>
      </c>
      <c r="D302">
        <v>30.71031777</v>
      </c>
      <c r="E302" t="s">
        <v>1</v>
      </c>
      <c r="F302">
        <v>115.5505326</v>
      </c>
      <c r="G302" t="s">
        <v>2</v>
      </c>
      <c r="H302">
        <v>59270</v>
      </c>
      <c r="I302" t="s">
        <v>3</v>
      </c>
    </row>
    <row r="303" spans="1:9" x14ac:dyDescent="0.25">
      <c r="A303" t="s">
        <v>0</v>
      </c>
      <c r="B303" t="s">
        <v>3424</v>
      </c>
      <c r="C303" t="s">
        <v>4</v>
      </c>
      <c r="D303">
        <v>32.396145199999999</v>
      </c>
      <c r="E303" t="s">
        <v>1</v>
      </c>
      <c r="F303">
        <v>111.2644731</v>
      </c>
      <c r="G303" t="s">
        <v>2</v>
      </c>
      <c r="H303">
        <v>14147</v>
      </c>
      <c r="I303" t="s">
        <v>3</v>
      </c>
    </row>
    <row r="304" spans="1:9" x14ac:dyDescent="0.25">
      <c r="A304" t="s">
        <v>0</v>
      </c>
      <c r="B304" t="s">
        <v>3666</v>
      </c>
      <c r="C304" t="s">
        <v>4</v>
      </c>
      <c r="D304">
        <v>30.865362130000001</v>
      </c>
      <c r="E304" t="s">
        <v>1</v>
      </c>
      <c r="F304">
        <v>113.6725947</v>
      </c>
      <c r="G304" t="s">
        <v>2</v>
      </c>
      <c r="H304">
        <v>50520</v>
      </c>
      <c r="I304" t="s">
        <v>3</v>
      </c>
    </row>
    <row r="305" spans="1:9" x14ac:dyDescent="0.25">
      <c r="A305" t="s">
        <v>0</v>
      </c>
      <c r="B305" t="s">
        <v>3734</v>
      </c>
      <c r="C305" t="s">
        <v>4</v>
      </c>
      <c r="D305">
        <v>30.61585221</v>
      </c>
      <c r="E305" t="s">
        <v>1</v>
      </c>
      <c r="F305">
        <v>110.5688521</v>
      </c>
      <c r="G305" t="s">
        <v>2</v>
      </c>
      <c r="H305">
        <v>39348</v>
      </c>
      <c r="I305" t="s">
        <v>3</v>
      </c>
    </row>
    <row r="306" spans="1:9" x14ac:dyDescent="0.25">
      <c r="A306" t="s">
        <v>0</v>
      </c>
      <c r="B306" t="s">
        <v>3186</v>
      </c>
      <c r="C306" t="s">
        <v>4</v>
      </c>
      <c r="D306">
        <v>30.359118339999998</v>
      </c>
      <c r="E306" t="s">
        <v>1</v>
      </c>
      <c r="F306">
        <v>115.14915310000001</v>
      </c>
      <c r="G306" t="s">
        <v>2</v>
      </c>
      <c r="H306">
        <v>48792</v>
      </c>
      <c r="I306" t="s">
        <v>3</v>
      </c>
    </row>
    <row r="307" spans="1:9" x14ac:dyDescent="0.25">
      <c r="A307" t="s">
        <v>0</v>
      </c>
      <c r="B307" t="s">
        <v>3344</v>
      </c>
      <c r="C307" t="s">
        <v>4</v>
      </c>
      <c r="D307">
        <v>30.30120668</v>
      </c>
      <c r="E307" t="s">
        <v>1</v>
      </c>
      <c r="F307">
        <v>111.7512315</v>
      </c>
      <c r="G307" t="s">
        <v>2</v>
      </c>
      <c r="H307">
        <v>44398</v>
      </c>
      <c r="I307" t="s">
        <v>3</v>
      </c>
    </row>
    <row r="308" spans="1:9" x14ac:dyDescent="0.25">
      <c r="A308" t="s">
        <v>0</v>
      </c>
      <c r="B308" t="s">
        <v>3616</v>
      </c>
      <c r="C308" t="s">
        <v>4</v>
      </c>
      <c r="D308">
        <v>30.18508426</v>
      </c>
      <c r="E308" t="s">
        <v>1</v>
      </c>
      <c r="F308">
        <v>112.8013837</v>
      </c>
      <c r="G308" t="s">
        <v>2</v>
      </c>
      <c r="H308">
        <v>53600</v>
      </c>
      <c r="I308" t="s">
        <v>3</v>
      </c>
    </row>
    <row r="309" spans="1:9" x14ac:dyDescent="0.25">
      <c r="A309" t="s">
        <v>0</v>
      </c>
      <c r="B309" t="s">
        <v>3667</v>
      </c>
      <c r="C309" t="s">
        <v>4</v>
      </c>
      <c r="D309">
        <v>31.29693704</v>
      </c>
      <c r="E309" t="s">
        <v>1</v>
      </c>
      <c r="F309">
        <v>113.479789</v>
      </c>
      <c r="G309" t="s">
        <v>2</v>
      </c>
      <c r="H309">
        <v>30400</v>
      </c>
      <c r="I309" t="s">
        <v>3</v>
      </c>
    </row>
    <row r="310" spans="1:9" x14ac:dyDescent="0.25">
      <c r="A310" t="s">
        <v>0</v>
      </c>
      <c r="B310" t="s">
        <v>3425</v>
      </c>
      <c r="C310" t="s">
        <v>4</v>
      </c>
      <c r="D310">
        <v>32.352906900000001</v>
      </c>
      <c r="E310" t="s">
        <v>1</v>
      </c>
      <c r="F310">
        <v>109.90055649999999</v>
      </c>
      <c r="G310" t="s">
        <v>2</v>
      </c>
      <c r="H310">
        <v>25034</v>
      </c>
      <c r="I310" t="s">
        <v>3</v>
      </c>
    </row>
    <row r="311" spans="1:9" x14ac:dyDescent="0.25">
      <c r="A311" t="s">
        <v>0</v>
      </c>
      <c r="B311" t="s">
        <v>3555</v>
      </c>
      <c r="C311" t="s">
        <v>4</v>
      </c>
      <c r="D311">
        <v>31.622717430000002</v>
      </c>
      <c r="E311" t="s">
        <v>1</v>
      </c>
      <c r="F311">
        <v>112.1849556</v>
      </c>
      <c r="G311" t="s">
        <v>2</v>
      </c>
      <c r="H311">
        <v>36498</v>
      </c>
      <c r="I311" t="s">
        <v>3</v>
      </c>
    </row>
    <row r="312" spans="1:9" x14ac:dyDescent="0.25">
      <c r="A312" t="s">
        <v>0</v>
      </c>
      <c r="B312" t="s">
        <v>3187</v>
      </c>
      <c r="C312" t="s">
        <v>4</v>
      </c>
      <c r="D312">
        <v>30.910978419999999</v>
      </c>
      <c r="E312" t="s">
        <v>1</v>
      </c>
      <c r="F312">
        <v>115.7658273</v>
      </c>
      <c r="G312" t="s">
        <v>2</v>
      </c>
      <c r="H312">
        <v>32279</v>
      </c>
      <c r="I312" t="s">
        <v>3</v>
      </c>
    </row>
    <row r="313" spans="1:9" x14ac:dyDescent="0.25">
      <c r="A313" t="s">
        <v>0</v>
      </c>
      <c r="B313" t="s">
        <v>3735</v>
      </c>
      <c r="C313" t="s">
        <v>4</v>
      </c>
      <c r="D313">
        <v>31.242052279999999</v>
      </c>
      <c r="E313" t="s">
        <v>1</v>
      </c>
      <c r="F313">
        <v>111.35877170000001</v>
      </c>
      <c r="G313" t="s">
        <v>2</v>
      </c>
      <c r="H313">
        <v>25250</v>
      </c>
      <c r="I313" t="s">
        <v>3</v>
      </c>
    </row>
    <row r="314" spans="1:9" x14ac:dyDescent="0.25">
      <c r="A314" t="s">
        <v>0</v>
      </c>
      <c r="B314" t="s">
        <v>3556</v>
      </c>
      <c r="C314" t="s">
        <v>4</v>
      </c>
      <c r="D314">
        <v>32.402064410000001</v>
      </c>
      <c r="E314" t="s">
        <v>1</v>
      </c>
      <c r="F314">
        <v>111.54444359999999</v>
      </c>
      <c r="G314" t="s">
        <v>2</v>
      </c>
      <c r="H314">
        <v>47288</v>
      </c>
      <c r="I314" t="s">
        <v>3</v>
      </c>
    </row>
    <row r="315" spans="1:9" x14ac:dyDescent="0.25">
      <c r="A315" t="s">
        <v>0</v>
      </c>
      <c r="B315" t="s">
        <v>3274</v>
      </c>
      <c r="C315" t="s">
        <v>4</v>
      </c>
      <c r="D315">
        <v>31.121301469999999</v>
      </c>
      <c r="E315" t="s">
        <v>1</v>
      </c>
      <c r="F315">
        <v>112.3925593</v>
      </c>
      <c r="G315" t="s">
        <v>2</v>
      </c>
      <c r="H315">
        <v>45373</v>
      </c>
      <c r="I315" t="s">
        <v>3</v>
      </c>
    </row>
    <row r="316" spans="1:9" x14ac:dyDescent="0.25">
      <c r="A316" t="s">
        <v>0</v>
      </c>
      <c r="B316" t="s">
        <v>3736</v>
      </c>
      <c r="C316" t="s">
        <v>4</v>
      </c>
      <c r="D316">
        <v>30.881874530000001</v>
      </c>
      <c r="E316" t="s">
        <v>1</v>
      </c>
      <c r="F316">
        <v>111.1328401</v>
      </c>
      <c r="G316" t="s">
        <v>2</v>
      </c>
      <c r="H316">
        <v>24979</v>
      </c>
      <c r="I316" t="s">
        <v>3</v>
      </c>
    </row>
    <row r="317" spans="1:9" x14ac:dyDescent="0.25">
      <c r="A317" t="s">
        <v>0</v>
      </c>
      <c r="B317" t="s">
        <v>3738</v>
      </c>
      <c r="C317" t="s">
        <v>4</v>
      </c>
      <c r="D317">
        <v>30.684925450000001</v>
      </c>
      <c r="E317" t="s">
        <v>1</v>
      </c>
      <c r="F317">
        <v>111.9258482</v>
      </c>
      <c r="G317" t="s">
        <v>2</v>
      </c>
      <c r="H317">
        <v>32412</v>
      </c>
      <c r="I317" t="s">
        <v>3</v>
      </c>
    </row>
    <row r="318" spans="1:9" x14ac:dyDescent="0.25">
      <c r="A318" t="s">
        <v>0</v>
      </c>
      <c r="B318" t="s">
        <v>3737</v>
      </c>
      <c r="C318" t="s">
        <v>4</v>
      </c>
      <c r="D318">
        <v>30.825510520000002</v>
      </c>
      <c r="E318" t="s">
        <v>1</v>
      </c>
      <c r="F318">
        <v>110.541766</v>
      </c>
      <c r="G318" t="s">
        <v>2</v>
      </c>
      <c r="H318">
        <v>23649</v>
      </c>
      <c r="I318" t="s">
        <v>3</v>
      </c>
    </row>
    <row r="319" spans="1:9" x14ac:dyDescent="0.25">
      <c r="A319" t="s">
        <v>0</v>
      </c>
      <c r="B319" t="s">
        <v>3426</v>
      </c>
      <c r="C319" t="s">
        <v>4</v>
      </c>
      <c r="D319">
        <v>32.632539680000001</v>
      </c>
      <c r="E319" t="s">
        <v>1</v>
      </c>
      <c r="F319">
        <v>111.38859359999999</v>
      </c>
      <c r="G319" t="s">
        <v>2</v>
      </c>
      <c r="H319">
        <v>19547</v>
      </c>
      <c r="I319" t="s">
        <v>3</v>
      </c>
    </row>
    <row r="320" spans="1:9" x14ac:dyDescent="0.25">
      <c r="A320" t="s">
        <v>0</v>
      </c>
      <c r="B320" t="s">
        <v>3088</v>
      </c>
      <c r="C320" t="s">
        <v>4</v>
      </c>
      <c r="D320">
        <v>30.23840375</v>
      </c>
      <c r="E320" t="s">
        <v>1</v>
      </c>
      <c r="F320">
        <v>114.60286670000001</v>
      </c>
      <c r="G320" t="s">
        <v>2</v>
      </c>
      <c r="H320">
        <v>16044</v>
      </c>
      <c r="I320" t="s">
        <v>3</v>
      </c>
    </row>
    <row r="321" spans="1:9" x14ac:dyDescent="0.25">
      <c r="A321" t="s">
        <v>0</v>
      </c>
      <c r="B321" t="s">
        <v>3345</v>
      </c>
      <c r="C321" t="s">
        <v>4</v>
      </c>
      <c r="D321">
        <v>30.32928635</v>
      </c>
      <c r="E321" t="s">
        <v>1</v>
      </c>
      <c r="F321">
        <v>112.05962580000001</v>
      </c>
      <c r="G321" t="s">
        <v>2</v>
      </c>
      <c r="H321">
        <v>22235</v>
      </c>
      <c r="I321" t="s">
        <v>3</v>
      </c>
    </row>
    <row r="322" spans="1:9" x14ac:dyDescent="0.25">
      <c r="A322" t="s">
        <v>0</v>
      </c>
      <c r="B322" t="s">
        <v>5287</v>
      </c>
      <c r="C322" t="s">
        <v>4</v>
      </c>
      <c r="D322">
        <v>31.532927969999999</v>
      </c>
      <c r="E322" t="s">
        <v>1</v>
      </c>
      <c r="F322">
        <v>113.9441266</v>
      </c>
      <c r="G322" t="s">
        <v>2</v>
      </c>
      <c r="H322">
        <v>30862</v>
      </c>
      <c r="I322" t="s">
        <v>3</v>
      </c>
    </row>
    <row r="323" spans="1:9" x14ac:dyDescent="0.25">
      <c r="A323" t="s">
        <v>0</v>
      </c>
      <c r="B323" t="s">
        <v>5288</v>
      </c>
      <c r="C323" t="s">
        <v>4</v>
      </c>
      <c r="D323">
        <v>31.222424440000001</v>
      </c>
      <c r="E323" t="s">
        <v>1</v>
      </c>
      <c r="F323">
        <v>113.77310180000001</v>
      </c>
      <c r="G323" t="s">
        <v>2</v>
      </c>
      <c r="H323">
        <v>22166</v>
      </c>
      <c r="I323" t="s">
        <v>3</v>
      </c>
    </row>
    <row r="324" spans="1:9" x14ac:dyDescent="0.25">
      <c r="A324" t="s">
        <v>0</v>
      </c>
      <c r="B324" t="s">
        <v>3119</v>
      </c>
      <c r="C324" t="s">
        <v>4</v>
      </c>
      <c r="D324">
        <v>29.6563254</v>
      </c>
      <c r="E324" t="s">
        <v>1</v>
      </c>
      <c r="F324">
        <v>109.4015077</v>
      </c>
      <c r="G324" t="s">
        <v>2</v>
      </c>
      <c r="H324">
        <v>41451</v>
      </c>
      <c r="I324" t="s">
        <v>3</v>
      </c>
    </row>
    <row r="325" spans="1:9" x14ac:dyDescent="0.25">
      <c r="A325" t="s">
        <v>0</v>
      </c>
      <c r="B325" t="s">
        <v>3557</v>
      </c>
      <c r="C325" t="s">
        <v>4</v>
      </c>
      <c r="D325">
        <v>32.349454059999999</v>
      </c>
      <c r="E325" t="s">
        <v>1</v>
      </c>
      <c r="F325">
        <v>111.7201122</v>
      </c>
      <c r="G325" t="s">
        <v>2</v>
      </c>
      <c r="H325">
        <v>37453</v>
      </c>
      <c r="I325" t="s">
        <v>3</v>
      </c>
    </row>
    <row r="326" spans="1:9" x14ac:dyDescent="0.25">
      <c r="A326" t="s">
        <v>0</v>
      </c>
      <c r="B326" t="s">
        <v>3558</v>
      </c>
      <c r="C326" t="s">
        <v>4</v>
      </c>
      <c r="D326">
        <v>31.877997650000001</v>
      </c>
      <c r="E326" t="s">
        <v>1</v>
      </c>
      <c r="F326">
        <v>111.6548104</v>
      </c>
      <c r="G326" t="s">
        <v>2</v>
      </c>
      <c r="H326">
        <v>24980</v>
      </c>
      <c r="I326" t="s">
        <v>3</v>
      </c>
    </row>
    <row r="327" spans="1:9" x14ac:dyDescent="0.25">
      <c r="A327" t="s">
        <v>0</v>
      </c>
      <c r="B327" t="s">
        <v>3248</v>
      </c>
      <c r="C327" t="s">
        <v>4</v>
      </c>
      <c r="D327">
        <v>29.962324880000001</v>
      </c>
      <c r="E327" t="s">
        <v>1</v>
      </c>
      <c r="F327">
        <v>114.71972770000001</v>
      </c>
      <c r="G327" t="s">
        <v>2</v>
      </c>
      <c r="H327">
        <v>49815</v>
      </c>
      <c r="I327" t="s">
        <v>3</v>
      </c>
    </row>
    <row r="328" spans="1:9" x14ac:dyDescent="0.25">
      <c r="A328" t="s">
        <v>0</v>
      </c>
      <c r="B328" t="s">
        <v>3275</v>
      </c>
      <c r="C328" t="s">
        <v>4</v>
      </c>
      <c r="D328">
        <v>31.271804700000001</v>
      </c>
      <c r="E328" t="s">
        <v>1</v>
      </c>
      <c r="F328">
        <v>112.3963713</v>
      </c>
      <c r="G328" t="s">
        <v>2</v>
      </c>
      <c r="H328">
        <v>41410</v>
      </c>
      <c r="I328" t="s">
        <v>3</v>
      </c>
    </row>
    <row r="329" spans="1:9" x14ac:dyDescent="0.25">
      <c r="A329" t="s">
        <v>0</v>
      </c>
      <c r="B329" t="s">
        <v>3188</v>
      </c>
      <c r="C329" t="s">
        <v>4</v>
      </c>
      <c r="D329">
        <v>30.745697530000001</v>
      </c>
      <c r="E329" t="s">
        <v>1</v>
      </c>
      <c r="F329">
        <v>114.9166317</v>
      </c>
      <c r="G329" t="s">
        <v>2</v>
      </c>
      <c r="H329">
        <v>57183</v>
      </c>
      <c r="I329" t="s">
        <v>3</v>
      </c>
    </row>
    <row r="330" spans="1:9" x14ac:dyDescent="0.25">
      <c r="A330" t="s">
        <v>0</v>
      </c>
      <c r="B330" t="s">
        <v>3471</v>
      </c>
      <c r="C330" t="s">
        <v>4</v>
      </c>
      <c r="D330">
        <v>31.944075170000001</v>
      </c>
      <c r="E330" t="s">
        <v>1</v>
      </c>
      <c r="F330">
        <v>113.3365141</v>
      </c>
      <c r="G330" t="s">
        <v>2</v>
      </c>
      <c r="H330">
        <v>60825</v>
      </c>
      <c r="I330" t="s">
        <v>3</v>
      </c>
    </row>
    <row r="331" spans="1:9" x14ac:dyDescent="0.25">
      <c r="A331" t="s">
        <v>0</v>
      </c>
      <c r="B331" t="s">
        <v>3276</v>
      </c>
      <c r="C331" t="s">
        <v>4</v>
      </c>
      <c r="D331">
        <v>30.590428840000001</v>
      </c>
      <c r="E331" t="s">
        <v>1</v>
      </c>
      <c r="F331">
        <v>112.5980938</v>
      </c>
      <c r="G331" t="s">
        <v>2</v>
      </c>
      <c r="H331">
        <v>37237</v>
      </c>
      <c r="I331" t="s">
        <v>3</v>
      </c>
    </row>
    <row r="332" spans="1:9" x14ac:dyDescent="0.25">
      <c r="A332" t="s">
        <v>0</v>
      </c>
      <c r="B332" t="s">
        <v>3427</v>
      </c>
      <c r="C332" t="s">
        <v>4</v>
      </c>
      <c r="D332">
        <v>33.129004530000003</v>
      </c>
      <c r="E332" t="s">
        <v>1</v>
      </c>
      <c r="F332">
        <v>111.06820999999999</v>
      </c>
      <c r="G332" t="s">
        <v>2</v>
      </c>
      <c r="H332">
        <v>14818</v>
      </c>
      <c r="I332" t="s">
        <v>3</v>
      </c>
    </row>
    <row r="333" spans="1:9" x14ac:dyDescent="0.25">
      <c r="A333" t="s">
        <v>0</v>
      </c>
      <c r="B333" t="s">
        <v>3189</v>
      </c>
      <c r="C333" t="s">
        <v>4</v>
      </c>
      <c r="D333">
        <v>30.281838480000001</v>
      </c>
      <c r="E333" t="s">
        <v>1</v>
      </c>
      <c r="F333">
        <v>115.60328610000001</v>
      </c>
      <c r="G333" t="s">
        <v>2</v>
      </c>
      <c r="H333">
        <v>67756</v>
      </c>
      <c r="I333" t="s">
        <v>3</v>
      </c>
    </row>
    <row r="334" spans="1:9" x14ac:dyDescent="0.25">
      <c r="A334" t="s">
        <v>0</v>
      </c>
      <c r="B334" t="s">
        <v>3559</v>
      </c>
      <c r="C334" t="s">
        <v>4</v>
      </c>
      <c r="D334">
        <v>31.501304820000001</v>
      </c>
      <c r="E334" t="s">
        <v>1</v>
      </c>
      <c r="F334">
        <v>112.0764211</v>
      </c>
      <c r="G334" t="s">
        <v>2</v>
      </c>
      <c r="H334">
        <v>31807</v>
      </c>
      <c r="I334" t="s">
        <v>3</v>
      </c>
    </row>
    <row r="335" spans="1:9" x14ac:dyDescent="0.25">
      <c r="A335" t="s">
        <v>0</v>
      </c>
      <c r="B335" t="s">
        <v>3669</v>
      </c>
      <c r="C335" t="s">
        <v>4</v>
      </c>
      <c r="D335">
        <v>31.371941329999999</v>
      </c>
      <c r="E335" t="s">
        <v>1</v>
      </c>
      <c r="F335">
        <v>114.3459131</v>
      </c>
      <c r="G335" t="s">
        <v>2</v>
      </c>
      <c r="H335">
        <v>26582</v>
      </c>
      <c r="I335" t="s">
        <v>3</v>
      </c>
    </row>
    <row r="336" spans="1:9" x14ac:dyDescent="0.25">
      <c r="A336" t="s">
        <v>0</v>
      </c>
      <c r="B336" t="s">
        <v>3346</v>
      </c>
      <c r="C336" t="s">
        <v>4</v>
      </c>
      <c r="D336">
        <v>30.04022269</v>
      </c>
      <c r="E336" t="s">
        <v>1</v>
      </c>
      <c r="F336">
        <v>111.4260087</v>
      </c>
      <c r="G336" t="s">
        <v>2</v>
      </c>
      <c r="H336">
        <v>56661</v>
      </c>
      <c r="I336" t="s">
        <v>3</v>
      </c>
    </row>
    <row r="337" spans="1:9" x14ac:dyDescent="0.25">
      <c r="A337" t="s">
        <v>0</v>
      </c>
      <c r="B337" t="s">
        <v>3668</v>
      </c>
      <c r="C337" t="s">
        <v>4</v>
      </c>
      <c r="D337">
        <v>30.74246291</v>
      </c>
      <c r="E337" t="s">
        <v>1</v>
      </c>
      <c r="F337">
        <v>113.7279913</v>
      </c>
      <c r="G337" t="s">
        <v>2</v>
      </c>
      <c r="H337">
        <v>40442</v>
      </c>
      <c r="I337" t="s">
        <v>3</v>
      </c>
    </row>
    <row r="338" spans="1:9" x14ac:dyDescent="0.25">
      <c r="A338" t="s">
        <v>0</v>
      </c>
      <c r="B338" t="s">
        <v>3472</v>
      </c>
      <c r="C338" t="s">
        <v>4</v>
      </c>
      <c r="D338">
        <v>31.489395179999999</v>
      </c>
      <c r="E338" t="s">
        <v>1</v>
      </c>
      <c r="F338">
        <v>113.2268545</v>
      </c>
      <c r="G338" t="s">
        <v>2</v>
      </c>
      <c r="H338">
        <v>21229</v>
      </c>
      <c r="I338" t="s">
        <v>3</v>
      </c>
    </row>
    <row r="339" spans="1:9" x14ac:dyDescent="0.25">
      <c r="A339" t="s">
        <v>0</v>
      </c>
      <c r="B339" t="s">
        <v>3428</v>
      </c>
      <c r="C339" t="s">
        <v>4</v>
      </c>
      <c r="D339">
        <v>32.589522379999998</v>
      </c>
      <c r="E339" t="s">
        <v>1</v>
      </c>
      <c r="F339">
        <v>110.9798734</v>
      </c>
      <c r="G339" t="s">
        <v>2</v>
      </c>
      <c r="H339">
        <v>47148</v>
      </c>
      <c r="I339" t="s">
        <v>3</v>
      </c>
    </row>
    <row r="340" spans="1:9" x14ac:dyDescent="0.25">
      <c r="A340" t="s">
        <v>0</v>
      </c>
      <c r="B340" t="s">
        <v>3429</v>
      </c>
      <c r="C340" t="s">
        <v>4</v>
      </c>
      <c r="D340">
        <v>32.782929780000003</v>
      </c>
      <c r="E340" t="s">
        <v>1</v>
      </c>
      <c r="F340">
        <v>110.7086496</v>
      </c>
      <c r="G340" t="s">
        <v>2</v>
      </c>
      <c r="H340">
        <v>56729</v>
      </c>
      <c r="I340" t="s">
        <v>3</v>
      </c>
    </row>
    <row r="341" spans="1:9" x14ac:dyDescent="0.25">
      <c r="A341" t="s">
        <v>0</v>
      </c>
      <c r="B341" t="s">
        <v>3249</v>
      </c>
      <c r="C341" t="s">
        <v>4</v>
      </c>
      <c r="D341">
        <v>29.929454629999999</v>
      </c>
      <c r="E341" t="s">
        <v>1</v>
      </c>
      <c r="F341">
        <v>114.8216506</v>
      </c>
      <c r="G341" t="s">
        <v>2</v>
      </c>
      <c r="H341">
        <v>35446</v>
      </c>
      <c r="I341" t="s">
        <v>3</v>
      </c>
    </row>
    <row r="342" spans="1:9" x14ac:dyDescent="0.25">
      <c r="A342" t="s">
        <v>0</v>
      </c>
      <c r="B342" t="s">
        <v>3512</v>
      </c>
      <c r="C342" t="s">
        <v>4</v>
      </c>
      <c r="D342">
        <v>29.836086550000001</v>
      </c>
      <c r="E342" t="s">
        <v>1</v>
      </c>
      <c r="F342">
        <v>113.663274</v>
      </c>
      <c r="G342" t="s">
        <v>2</v>
      </c>
      <c r="H342">
        <v>7231</v>
      </c>
      <c r="I342" t="s">
        <v>3</v>
      </c>
    </row>
    <row r="343" spans="1:9" x14ac:dyDescent="0.25">
      <c r="A343" t="s">
        <v>0</v>
      </c>
      <c r="B343" t="s">
        <v>3560</v>
      </c>
      <c r="C343" t="s">
        <v>4</v>
      </c>
      <c r="D343">
        <v>32.138962829999997</v>
      </c>
      <c r="E343" t="s">
        <v>1</v>
      </c>
      <c r="F343">
        <v>112.9522477</v>
      </c>
      <c r="G343" t="s">
        <v>2</v>
      </c>
      <c r="H343">
        <v>34045</v>
      </c>
      <c r="I343" t="s">
        <v>3</v>
      </c>
    </row>
    <row r="344" spans="1:9" x14ac:dyDescent="0.25">
      <c r="A344" t="s">
        <v>0</v>
      </c>
      <c r="B344" t="s">
        <v>3561</v>
      </c>
      <c r="C344" t="s">
        <v>4</v>
      </c>
      <c r="D344">
        <v>31.60539107</v>
      </c>
      <c r="E344" t="s">
        <v>1</v>
      </c>
      <c r="F344">
        <v>112.563061</v>
      </c>
      <c r="G344" t="s">
        <v>2</v>
      </c>
      <c r="H344">
        <v>49832</v>
      </c>
      <c r="I344" t="s">
        <v>3</v>
      </c>
    </row>
    <row r="345" spans="1:9" x14ac:dyDescent="0.25">
      <c r="A345" t="s">
        <v>0</v>
      </c>
      <c r="B345" t="s">
        <v>3277</v>
      </c>
      <c r="C345" t="s">
        <v>4</v>
      </c>
      <c r="D345">
        <v>31.249563999999999</v>
      </c>
      <c r="E345" t="s">
        <v>1</v>
      </c>
      <c r="F345">
        <v>112.0312411</v>
      </c>
      <c r="G345" t="s">
        <v>2</v>
      </c>
      <c r="H345">
        <v>17779</v>
      </c>
      <c r="I345" t="s">
        <v>3</v>
      </c>
    </row>
    <row r="346" spans="1:9" x14ac:dyDescent="0.25">
      <c r="A346" t="s">
        <v>0</v>
      </c>
      <c r="B346" t="s">
        <v>3430</v>
      </c>
      <c r="C346" t="s">
        <v>4</v>
      </c>
      <c r="D346">
        <v>32.404244480000003</v>
      </c>
      <c r="E346" t="s">
        <v>1</v>
      </c>
      <c r="F346">
        <v>109.617677</v>
      </c>
      <c r="G346" t="s">
        <v>2</v>
      </c>
      <c r="H346">
        <v>16085</v>
      </c>
      <c r="I346" t="s">
        <v>3</v>
      </c>
    </row>
    <row r="347" spans="1:9" x14ac:dyDescent="0.25">
      <c r="A347" t="s">
        <v>0</v>
      </c>
      <c r="B347" t="s">
        <v>3120</v>
      </c>
      <c r="C347" t="s">
        <v>4</v>
      </c>
      <c r="D347">
        <v>30.426488840000001</v>
      </c>
      <c r="E347" t="s">
        <v>1</v>
      </c>
      <c r="F347">
        <v>109.469633</v>
      </c>
      <c r="G347" t="s">
        <v>2</v>
      </c>
      <c r="H347">
        <v>61862</v>
      </c>
      <c r="I347" t="s">
        <v>3</v>
      </c>
    </row>
    <row r="348" spans="1:9" x14ac:dyDescent="0.25">
      <c r="A348" t="s">
        <v>0</v>
      </c>
      <c r="B348" t="s">
        <v>3250</v>
      </c>
      <c r="C348" t="s">
        <v>4</v>
      </c>
      <c r="D348">
        <v>29.658517939999999</v>
      </c>
      <c r="E348" t="s">
        <v>1</v>
      </c>
      <c r="F348">
        <v>114.9542707</v>
      </c>
      <c r="G348" t="s">
        <v>2</v>
      </c>
      <c r="H348">
        <v>79743</v>
      </c>
      <c r="I348" t="s">
        <v>3</v>
      </c>
    </row>
    <row r="349" spans="1:9" x14ac:dyDescent="0.25">
      <c r="A349" t="s">
        <v>0</v>
      </c>
      <c r="B349" t="s">
        <v>3347</v>
      </c>
      <c r="C349" t="s">
        <v>4</v>
      </c>
      <c r="D349">
        <v>29.965989860000001</v>
      </c>
      <c r="E349" t="s">
        <v>1</v>
      </c>
      <c r="F349">
        <v>113.77281790000001</v>
      </c>
      <c r="G349" t="s">
        <v>2</v>
      </c>
      <c r="H349">
        <v>41425</v>
      </c>
      <c r="I349" t="s">
        <v>3</v>
      </c>
    </row>
    <row r="350" spans="1:9" x14ac:dyDescent="0.25">
      <c r="A350" t="s">
        <v>0</v>
      </c>
      <c r="B350" t="s">
        <v>5289</v>
      </c>
      <c r="C350" t="s">
        <v>4</v>
      </c>
      <c r="D350">
        <v>29.876324230000002</v>
      </c>
      <c r="E350" t="s">
        <v>1</v>
      </c>
      <c r="F350">
        <v>115.69698529999999</v>
      </c>
      <c r="G350" t="s">
        <v>2</v>
      </c>
      <c r="H350">
        <v>37082</v>
      </c>
      <c r="I350" t="s">
        <v>3</v>
      </c>
    </row>
    <row r="351" spans="1:9" x14ac:dyDescent="0.25">
      <c r="A351" t="s">
        <v>0</v>
      </c>
      <c r="B351" t="s">
        <v>5290</v>
      </c>
      <c r="C351" t="s">
        <v>4</v>
      </c>
      <c r="D351">
        <v>31.658006409999999</v>
      </c>
      <c r="E351" t="s">
        <v>1</v>
      </c>
      <c r="F351">
        <v>111.43499610000001</v>
      </c>
      <c r="G351" t="s">
        <v>2</v>
      </c>
      <c r="H351">
        <v>8888</v>
      </c>
      <c r="I351" t="s">
        <v>3</v>
      </c>
    </row>
    <row r="352" spans="1:9" x14ac:dyDescent="0.25">
      <c r="A352" t="s">
        <v>0</v>
      </c>
      <c r="B352" t="s">
        <v>3739</v>
      </c>
      <c r="C352" t="s">
        <v>4</v>
      </c>
      <c r="D352">
        <v>30.787804909999998</v>
      </c>
      <c r="E352" t="s">
        <v>1</v>
      </c>
      <c r="F352">
        <v>111.4886662</v>
      </c>
      <c r="G352" t="s">
        <v>2</v>
      </c>
      <c r="H352">
        <v>50265</v>
      </c>
      <c r="I352" t="s">
        <v>3</v>
      </c>
    </row>
    <row r="353" spans="1:9" x14ac:dyDescent="0.25">
      <c r="A353" t="s">
        <v>0</v>
      </c>
      <c r="B353" t="s">
        <v>3617</v>
      </c>
      <c r="C353" t="s">
        <v>4</v>
      </c>
      <c r="D353">
        <v>30.24056916</v>
      </c>
      <c r="E353" t="s">
        <v>1</v>
      </c>
      <c r="F353">
        <v>112.70811519999999</v>
      </c>
      <c r="G353" t="s">
        <v>2</v>
      </c>
      <c r="H353">
        <v>39258</v>
      </c>
      <c r="I353" t="s">
        <v>3</v>
      </c>
    </row>
    <row r="354" spans="1:9" x14ac:dyDescent="0.25">
      <c r="A354" t="s">
        <v>0</v>
      </c>
      <c r="B354" t="s">
        <v>3562</v>
      </c>
      <c r="C354" t="s">
        <v>4</v>
      </c>
      <c r="D354">
        <v>32.232927709999998</v>
      </c>
      <c r="E354" t="s">
        <v>1</v>
      </c>
      <c r="F354">
        <v>111.9156096</v>
      </c>
      <c r="G354" t="s">
        <v>2</v>
      </c>
      <c r="H354">
        <v>53636</v>
      </c>
      <c r="I354" t="s">
        <v>3</v>
      </c>
    </row>
    <row r="355" spans="1:9" x14ac:dyDescent="0.25">
      <c r="A355" t="s">
        <v>0</v>
      </c>
      <c r="B355" t="s">
        <v>3740</v>
      </c>
      <c r="C355" t="s">
        <v>4</v>
      </c>
      <c r="D355">
        <v>30.510470959999999</v>
      </c>
      <c r="E355" t="s">
        <v>1</v>
      </c>
      <c r="F355">
        <v>111.1247096</v>
      </c>
      <c r="G355" t="s">
        <v>2</v>
      </c>
      <c r="H355">
        <v>89679</v>
      </c>
      <c r="I355" t="s">
        <v>3</v>
      </c>
    </row>
    <row r="356" spans="1:9" x14ac:dyDescent="0.25">
      <c r="A356" t="s">
        <v>0</v>
      </c>
      <c r="B356" t="s">
        <v>3121</v>
      </c>
      <c r="C356" t="s">
        <v>4</v>
      </c>
      <c r="D356">
        <v>30.827738480000001</v>
      </c>
      <c r="E356" t="s">
        <v>1</v>
      </c>
      <c r="F356">
        <v>110.2464674</v>
      </c>
      <c r="G356" t="s">
        <v>2</v>
      </c>
      <c r="H356">
        <v>22533</v>
      </c>
      <c r="I356" t="s">
        <v>3</v>
      </c>
    </row>
    <row r="357" spans="1:9" x14ac:dyDescent="0.25">
      <c r="A357" t="s">
        <v>0</v>
      </c>
      <c r="B357" t="s">
        <v>5291</v>
      </c>
      <c r="C357" t="s">
        <v>4</v>
      </c>
      <c r="D357">
        <v>30.487343719999998</v>
      </c>
      <c r="E357" t="s">
        <v>1</v>
      </c>
      <c r="F357">
        <v>114.953076</v>
      </c>
      <c r="G357" t="s">
        <v>2</v>
      </c>
      <c r="H357">
        <v>21550</v>
      </c>
      <c r="I357" t="s">
        <v>3</v>
      </c>
    </row>
    <row r="358" spans="1:9" x14ac:dyDescent="0.25">
      <c r="A358" t="s">
        <v>0</v>
      </c>
      <c r="B358" t="s">
        <v>5292</v>
      </c>
      <c r="C358" t="s">
        <v>4</v>
      </c>
      <c r="D358">
        <v>29.595485879999998</v>
      </c>
      <c r="E358" t="s">
        <v>1</v>
      </c>
      <c r="F358">
        <v>114.24063769999999</v>
      </c>
      <c r="G358" t="s">
        <v>2</v>
      </c>
      <c r="H358">
        <v>26916</v>
      </c>
      <c r="I358" t="s">
        <v>3</v>
      </c>
    </row>
    <row r="359" spans="1:9" x14ac:dyDescent="0.25">
      <c r="A359" t="s">
        <v>0</v>
      </c>
      <c r="B359" t="s">
        <v>3278</v>
      </c>
      <c r="C359" t="s">
        <v>4</v>
      </c>
      <c r="D359">
        <v>31.307775920000001</v>
      </c>
      <c r="E359" t="s">
        <v>1</v>
      </c>
      <c r="F359">
        <v>113.0804857</v>
      </c>
      <c r="G359" t="s">
        <v>2</v>
      </c>
      <c r="H359">
        <v>9640</v>
      </c>
      <c r="I359" t="s">
        <v>3</v>
      </c>
    </row>
    <row r="360" spans="1:9" x14ac:dyDescent="0.25">
      <c r="A360" t="s">
        <v>0</v>
      </c>
      <c r="B360" t="s">
        <v>3348</v>
      </c>
      <c r="C360" t="s">
        <v>4</v>
      </c>
      <c r="D360">
        <v>30.35995977</v>
      </c>
      <c r="E360" t="s">
        <v>1</v>
      </c>
      <c r="F360">
        <v>112.3357201</v>
      </c>
      <c r="G360" t="s">
        <v>2</v>
      </c>
      <c r="H360">
        <v>9927</v>
      </c>
      <c r="I360" t="s">
        <v>3</v>
      </c>
    </row>
    <row r="361" spans="1:9" x14ac:dyDescent="0.25">
      <c r="A361" t="s">
        <v>0</v>
      </c>
      <c r="B361" t="s">
        <v>3279</v>
      </c>
      <c r="C361" t="s">
        <v>4</v>
      </c>
      <c r="D361">
        <v>31.129688850000001</v>
      </c>
      <c r="E361" t="s">
        <v>1</v>
      </c>
      <c r="F361">
        <v>113.4013539</v>
      </c>
      <c r="G361" t="s">
        <v>2</v>
      </c>
      <c r="H361">
        <v>62504</v>
      </c>
      <c r="I361" t="s">
        <v>3</v>
      </c>
    </row>
    <row r="362" spans="1:9" x14ac:dyDescent="0.25">
      <c r="A362" t="s">
        <v>0</v>
      </c>
      <c r="B362" t="s">
        <v>3473</v>
      </c>
      <c r="C362" t="s">
        <v>4</v>
      </c>
      <c r="D362">
        <v>31.537431940000001</v>
      </c>
      <c r="E362" t="s">
        <v>1</v>
      </c>
      <c r="F362">
        <v>113.78079339999999</v>
      </c>
      <c r="G362" t="s">
        <v>2</v>
      </c>
      <c r="H362">
        <v>36236</v>
      </c>
      <c r="I362" t="s">
        <v>3</v>
      </c>
    </row>
    <row r="363" spans="1:9" x14ac:dyDescent="0.25">
      <c r="A363" t="s">
        <v>0</v>
      </c>
      <c r="B363" t="s">
        <v>3349</v>
      </c>
      <c r="C363" t="s">
        <v>4</v>
      </c>
      <c r="D363">
        <v>29.749558709999999</v>
      </c>
      <c r="E363" t="s">
        <v>1</v>
      </c>
      <c r="F363">
        <v>113.35738259999999</v>
      </c>
      <c r="G363" t="s">
        <v>2</v>
      </c>
      <c r="H363">
        <v>34410</v>
      </c>
      <c r="I363" t="s">
        <v>3</v>
      </c>
    </row>
    <row r="364" spans="1:9" x14ac:dyDescent="0.25">
      <c r="A364" t="s">
        <v>0</v>
      </c>
      <c r="B364" t="s">
        <v>3190</v>
      </c>
      <c r="C364" t="s">
        <v>4</v>
      </c>
      <c r="D364">
        <v>30.702186380000001</v>
      </c>
      <c r="E364" t="s">
        <v>1</v>
      </c>
      <c r="F364">
        <v>115.38157440000001</v>
      </c>
      <c r="G364" t="s">
        <v>2</v>
      </c>
      <c r="H364">
        <v>33132</v>
      </c>
      <c r="I364" t="s">
        <v>3</v>
      </c>
    </row>
    <row r="365" spans="1:9" x14ac:dyDescent="0.25">
      <c r="A365" t="s">
        <v>0</v>
      </c>
      <c r="B365" t="s">
        <v>3474</v>
      </c>
      <c r="C365" t="s">
        <v>4</v>
      </c>
      <c r="D365">
        <v>31.456131200000002</v>
      </c>
      <c r="E365" t="s">
        <v>1</v>
      </c>
      <c r="F365">
        <v>113.3706657</v>
      </c>
      <c r="G365" t="s">
        <v>2</v>
      </c>
      <c r="H365">
        <v>31481</v>
      </c>
      <c r="I365" t="s">
        <v>3</v>
      </c>
    </row>
    <row r="366" spans="1:9" x14ac:dyDescent="0.25">
      <c r="A366" t="s">
        <v>0</v>
      </c>
      <c r="B366" t="s">
        <v>3618</v>
      </c>
      <c r="C366" t="s">
        <v>4</v>
      </c>
      <c r="D366">
        <v>30.677101360000002</v>
      </c>
      <c r="E366" t="s">
        <v>1</v>
      </c>
      <c r="F366">
        <v>113.3386958</v>
      </c>
      <c r="G366" t="s">
        <v>2</v>
      </c>
      <c r="H366">
        <v>55895</v>
      </c>
      <c r="I366" t="s">
        <v>3</v>
      </c>
    </row>
    <row r="367" spans="1:9" x14ac:dyDescent="0.25">
      <c r="A367" t="s">
        <v>0</v>
      </c>
      <c r="B367" t="s">
        <v>3122</v>
      </c>
      <c r="C367" t="s">
        <v>4</v>
      </c>
      <c r="D367">
        <v>29.365334199999999</v>
      </c>
      <c r="E367" t="s">
        <v>1</v>
      </c>
      <c r="F367">
        <v>109.2621188</v>
      </c>
      <c r="G367" t="s">
        <v>2</v>
      </c>
      <c r="H367">
        <v>17325</v>
      </c>
      <c r="I367" t="s">
        <v>3</v>
      </c>
    </row>
    <row r="368" spans="1:9" x14ac:dyDescent="0.25">
      <c r="A368" t="s">
        <v>0</v>
      </c>
      <c r="B368" t="s">
        <v>3563</v>
      </c>
      <c r="C368" t="s">
        <v>4</v>
      </c>
      <c r="D368">
        <v>32.23049717</v>
      </c>
      <c r="E368" t="s">
        <v>1</v>
      </c>
      <c r="F368">
        <v>112.89801730000001</v>
      </c>
      <c r="G368" t="s">
        <v>2</v>
      </c>
      <c r="H368">
        <v>55667</v>
      </c>
      <c r="I368" t="s">
        <v>3</v>
      </c>
    </row>
    <row r="369" spans="1:9" x14ac:dyDescent="0.25">
      <c r="A369" t="s">
        <v>0</v>
      </c>
      <c r="B369" t="s">
        <v>3670</v>
      </c>
      <c r="C369" t="s">
        <v>4</v>
      </c>
      <c r="D369">
        <v>31.500849129999999</v>
      </c>
      <c r="E369" t="s">
        <v>1</v>
      </c>
      <c r="F369">
        <v>114.46411550000001</v>
      </c>
      <c r="G369" t="s">
        <v>2</v>
      </c>
      <c r="H369">
        <v>26319</v>
      </c>
      <c r="I369" t="s">
        <v>3</v>
      </c>
    </row>
    <row r="370" spans="1:9" x14ac:dyDescent="0.25">
      <c r="A370" t="s">
        <v>0</v>
      </c>
      <c r="B370" t="s">
        <v>3513</v>
      </c>
      <c r="C370" t="s">
        <v>4</v>
      </c>
      <c r="D370">
        <v>29.8894606</v>
      </c>
      <c r="E370" t="s">
        <v>1</v>
      </c>
      <c r="F370">
        <v>113.72055469999999</v>
      </c>
      <c r="G370" t="s">
        <v>2</v>
      </c>
      <c r="H370">
        <v>18342</v>
      </c>
      <c r="I370" t="s">
        <v>3</v>
      </c>
    </row>
    <row r="371" spans="1:9" x14ac:dyDescent="0.25">
      <c r="A371" t="s">
        <v>0</v>
      </c>
      <c r="B371" t="s">
        <v>3431</v>
      </c>
      <c r="C371" t="s">
        <v>4</v>
      </c>
      <c r="D371">
        <v>32.97403619</v>
      </c>
      <c r="E371" t="s">
        <v>1</v>
      </c>
      <c r="F371">
        <v>110.2099688</v>
      </c>
      <c r="G371" t="s">
        <v>2</v>
      </c>
      <c r="H371">
        <v>23776</v>
      </c>
      <c r="I371" t="s">
        <v>3</v>
      </c>
    </row>
    <row r="372" spans="1:9" x14ac:dyDescent="0.25">
      <c r="A372" t="s">
        <v>0</v>
      </c>
      <c r="B372" t="s">
        <v>3191</v>
      </c>
      <c r="C372" t="s">
        <v>4</v>
      </c>
      <c r="D372">
        <v>30.67454481</v>
      </c>
      <c r="E372" t="s">
        <v>1</v>
      </c>
      <c r="F372">
        <v>114.99850720000001</v>
      </c>
      <c r="G372" t="s">
        <v>2</v>
      </c>
      <c r="H372">
        <v>19640</v>
      </c>
      <c r="I372" t="s">
        <v>3</v>
      </c>
    </row>
    <row r="373" spans="1:9" x14ac:dyDescent="0.25">
      <c r="A373" t="s">
        <v>0</v>
      </c>
      <c r="B373" t="s">
        <v>3280</v>
      </c>
      <c r="C373" t="s">
        <v>4</v>
      </c>
      <c r="D373">
        <v>30.880059760000002</v>
      </c>
      <c r="E373" t="s">
        <v>1</v>
      </c>
      <c r="F373">
        <v>112.288304</v>
      </c>
      <c r="G373" t="s">
        <v>2</v>
      </c>
      <c r="H373">
        <v>23508</v>
      </c>
      <c r="I373" t="s">
        <v>3</v>
      </c>
    </row>
    <row r="374" spans="1:9" x14ac:dyDescent="0.25">
      <c r="A374" t="s">
        <v>0</v>
      </c>
      <c r="B374" t="s">
        <v>3514</v>
      </c>
      <c r="C374" t="s">
        <v>4</v>
      </c>
      <c r="D374">
        <v>29.1391168</v>
      </c>
      <c r="E374" t="s">
        <v>1</v>
      </c>
      <c r="F374">
        <v>113.7797546</v>
      </c>
      <c r="G374" t="s">
        <v>2</v>
      </c>
      <c r="H374">
        <v>29126</v>
      </c>
      <c r="I374" t="s">
        <v>3</v>
      </c>
    </row>
    <row r="375" spans="1:9" x14ac:dyDescent="0.25">
      <c r="A375" t="s">
        <v>0</v>
      </c>
      <c r="B375" t="s">
        <v>3350</v>
      </c>
      <c r="C375" t="s">
        <v>4</v>
      </c>
      <c r="D375">
        <v>29.90627288</v>
      </c>
      <c r="E375" t="s">
        <v>1</v>
      </c>
      <c r="F375">
        <v>112.336124</v>
      </c>
      <c r="G375" t="s">
        <v>2</v>
      </c>
      <c r="H375">
        <v>55232</v>
      </c>
      <c r="I375" t="s">
        <v>3</v>
      </c>
    </row>
    <row r="376" spans="1:9" x14ac:dyDescent="0.25">
      <c r="A376" t="s">
        <v>0</v>
      </c>
      <c r="B376" t="s">
        <v>3671</v>
      </c>
      <c r="C376" t="s">
        <v>4</v>
      </c>
      <c r="D376">
        <v>30.793658900000001</v>
      </c>
      <c r="E376" t="s">
        <v>1</v>
      </c>
      <c r="F376">
        <v>113.7259129</v>
      </c>
      <c r="G376" t="s">
        <v>2</v>
      </c>
      <c r="H376">
        <v>32101</v>
      </c>
      <c r="I376" t="s">
        <v>3</v>
      </c>
    </row>
    <row r="377" spans="1:9" x14ac:dyDescent="0.25">
      <c r="A377" t="s">
        <v>0</v>
      </c>
      <c r="B377" t="s">
        <v>3281</v>
      </c>
      <c r="C377" t="s">
        <v>4</v>
      </c>
      <c r="D377">
        <v>31.184937179999999</v>
      </c>
      <c r="E377" t="s">
        <v>1</v>
      </c>
      <c r="F377">
        <v>111.94913560000001</v>
      </c>
      <c r="G377" t="s">
        <v>2</v>
      </c>
      <c r="H377">
        <v>8579</v>
      </c>
      <c r="I377" t="s">
        <v>3</v>
      </c>
    </row>
    <row r="378" spans="1:9" x14ac:dyDescent="0.25">
      <c r="A378" t="s">
        <v>0</v>
      </c>
      <c r="B378" t="s">
        <v>3515</v>
      </c>
      <c r="C378" t="s">
        <v>4</v>
      </c>
      <c r="D378">
        <v>29.125669089999999</v>
      </c>
      <c r="E378" t="s">
        <v>1</v>
      </c>
      <c r="F378">
        <v>113.9353808</v>
      </c>
      <c r="G378" t="s">
        <v>2</v>
      </c>
      <c r="H378">
        <v>28008</v>
      </c>
      <c r="I378" t="s">
        <v>3</v>
      </c>
    </row>
    <row r="379" spans="1:9" x14ac:dyDescent="0.25">
      <c r="A379" t="s">
        <v>0</v>
      </c>
      <c r="B379" t="s">
        <v>3672</v>
      </c>
      <c r="C379" t="s">
        <v>4</v>
      </c>
      <c r="D379">
        <v>30.515127750000001</v>
      </c>
      <c r="E379" t="s">
        <v>1</v>
      </c>
      <c r="F379">
        <v>113.59044900000001</v>
      </c>
      <c r="G379" t="s">
        <v>2</v>
      </c>
      <c r="H379">
        <v>32414</v>
      </c>
      <c r="I379" t="s">
        <v>3</v>
      </c>
    </row>
    <row r="380" spans="1:9" x14ac:dyDescent="0.25">
      <c r="A380" t="s">
        <v>0</v>
      </c>
      <c r="B380" t="s">
        <v>3432</v>
      </c>
      <c r="C380" t="s">
        <v>4</v>
      </c>
      <c r="D380">
        <v>32.385486319999998</v>
      </c>
      <c r="E380" t="s">
        <v>1</v>
      </c>
      <c r="F380">
        <v>110.0481753</v>
      </c>
      <c r="G380" t="s">
        <v>2</v>
      </c>
      <c r="H380">
        <v>28655</v>
      </c>
      <c r="I380" t="s">
        <v>3</v>
      </c>
    </row>
    <row r="381" spans="1:9" x14ac:dyDescent="0.25">
      <c r="A381" t="s">
        <v>0</v>
      </c>
      <c r="B381" t="s">
        <v>3673</v>
      </c>
      <c r="C381" t="s">
        <v>4</v>
      </c>
      <c r="D381">
        <v>30.540369049999999</v>
      </c>
      <c r="E381" t="s">
        <v>1</v>
      </c>
      <c r="F381">
        <v>113.8293431</v>
      </c>
      <c r="G381" t="s">
        <v>2</v>
      </c>
      <c r="H381">
        <v>79833</v>
      </c>
      <c r="I381" t="s">
        <v>3</v>
      </c>
    </row>
    <row r="382" spans="1:9" x14ac:dyDescent="0.25">
      <c r="A382" t="s">
        <v>0</v>
      </c>
      <c r="B382" t="s">
        <v>5293</v>
      </c>
      <c r="C382" t="s">
        <v>4</v>
      </c>
      <c r="D382">
        <v>30.838418239999999</v>
      </c>
      <c r="E382" t="s">
        <v>1</v>
      </c>
      <c r="F382">
        <v>112.5759398</v>
      </c>
      <c r="G382" t="s">
        <v>2</v>
      </c>
      <c r="H382">
        <v>34910</v>
      </c>
      <c r="I382" t="s">
        <v>3</v>
      </c>
    </row>
    <row r="383" spans="1:9" x14ac:dyDescent="0.25">
      <c r="A383" t="s">
        <v>0</v>
      </c>
      <c r="B383" t="s">
        <v>5294</v>
      </c>
      <c r="C383" t="s">
        <v>4</v>
      </c>
      <c r="D383">
        <v>31.50455092</v>
      </c>
      <c r="E383" t="s">
        <v>1</v>
      </c>
      <c r="F383">
        <v>111.3078867</v>
      </c>
      <c r="G383" t="s">
        <v>2</v>
      </c>
      <c r="H383">
        <v>30986</v>
      </c>
      <c r="I383" t="s">
        <v>3</v>
      </c>
    </row>
    <row r="384" spans="1:9" x14ac:dyDescent="0.25">
      <c r="A384" t="s">
        <v>0</v>
      </c>
      <c r="B384" t="s">
        <v>3123</v>
      </c>
      <c r="C384" t="s">
        <v>4</v>
      </c>
      <c r="D384">
        <v>30.071002530000001</v>
      </c>
      <c r="E384" t="s">
        <v>1</v>
      </c>
      <c r="F384">
        <v>109.0374442</v>
      </c>
      <c r="G384" t="s">
        <v>2</v>
      </c>
      <c r="H384">
        <v>25913</v>
      </c>
      <c r="I384" t="s">
        <v>3</v>
      </c>
    </row>
    <row r="385" spans="1:9" x14ac:dyDescent="0.25">
      <c r="A385" t="s">
        <v>0</v>
      </c>
      <c r="B385" t="s">
        <v>3674</v>
      </c>
      <c r="C385" t="s">
        <v>4</v>
      </c>
      <c r="D385">
        <v>30.850876329999998</v>
      </c>
      <c r="E385" t="s">
        <v>1</v>
      </c>
      <c r="F385">
        <v>114.0142081</v>
      </c>
      <c r="G385" t="s">
        <v>2</v>
      </c>
      <c r="H385">
        <v>35438</v>
      </c>
      <c r="I385" t="s">
        <v>3</v>
      </c>
    </row>
    <row r="386" spans="1:9" x14ac:dyDescent="0.25">
      <c r="A386" t="s">
        <v>0</v>
      </c>
      <c r="B386" t="s">
        <v>3351</v>
      </c>
      <c r="C386" t="s">
        <v>4</v>
      </c>
      <c r="D386">
        <v>30.085980899999999</v>
      </c>
      <c r="E386" t="s">
        <v>1</v>
      </c>
      <c r="F386">
        <v>112.05122849999999</v>
      </c>
      <c r="G386" t="s">
        <v>2</v>
      </c>
      <c r="H386">
        <v>60745</v>
      </c>
      <c r="I386" t="s">
        <v>3</v>
      </c>
    </row>
    <row r="387" spans="1:9" x14ac:dyDescent="0.25">
      <c r="A387" t="s">
        <v>0</v>
      </c>
      <c r="B387" t="s">
        <v>3282</v>
      </c>
      <c r="C387" t="s">
        <v>4</v>
      </c>
      <c r="D387">
        <v>30.496716070000002</v>
      </c>
      <c r="E387" t="s">
        <v>1</v>
      </c>
      <c r="F387">
        <v>112.4922136</v>
      </c>
      <c r="G387" t="s">
        <v>2</v>
      </c>
      <c r="H387">
        <v>36830</v>
      </c>
      <c r="I387" t="s">
        <v>3</v>
      </c>
    </row>
    <row r="388" spans="1:9" x14ac:dyDescent="0.25">
      <c r="A388" t="s">
        <v>0</v>
      </c>
      <c r="B388" t="s">
        <v>3742</v>
      </c>
      <c r="C388" t="s">
        <v>4</v>
      </c>
      <c r="D388">
        <v>30.804807820000001</v>
      </c>
      <c r="E388" t="s">
        <v>1</v>
      </c>
      <c r="F388">
        <v>110.92750770000001</v>
      </c>
      <c r="G388" t="s">
        <v>2</v>
      </c>
      <c r="H388">
        <v>101620</v>
      </c>
      <c r="I388" t="s">
        <v>3</v>
      </c>
    </row>
    <row r="389" spans="1:9" x14ac:dyDescent="0.25">
      <c r="A389" t="s">
        <v>0</v>
      </c>
      <c r="B389" t="s">
        <v>3741</v>
      </c>
      <c r="C389" t="s">
        <v>4</v>
      </c>
      <c r="D389">
        <v>31.15903381</v>
      </c>
      <c r="E389" t="s">
        <v>1</v>
      </c>
      <c r="F389">
        <v>111.73731119999999</v>
      </c>
      <c r="G389" t="s">
        <v>2</v>
      </c>
      <c r="H389">
        <v>24797</v>
      </c>
      <c r="I389" t="s">
        <v>3</v>
      </c>
    </row>
    <row r="390" spans="1:9" x14ac:dyDescent="0.25">
      <c r="A390" t="s">
        <v>0</v>
      </c>
      <c r="B390" t="s">
        <v>3352</v>
      </c>
      <c r="C390" t="s">
        <v>4</v>
      </c>
      <c r="D390">
        <v>29.898263369999999</v>
      </c>
      <c r="E390" t="s">
        <v>1</v>
      </c>
      <c r="F390">
        <v>112.9724428</v>
      </c>
      <c r="G390" t="s">
        <v>2</v>
      </c>
      <c r="H390">
        <v>44214</v>
      </c>
      <c r="I390" t="s">
        <v>3</v>
      </c>
    </row>
    <row r="391" spans="1:9" x14ac:dyDescent="0.25">
      <c r="A391" t="s">
        <v>0</v>
      </c>
      <c r="B391" t="s">
        <v>3619</v>
      </c>
      <c r="C391" t="s">
        <v>4</v>
      </c>
      <c r="D391">
        <v>30.41418844</v>
      </c>
      <c r="E391" t="s">
        <v>1</v>
      </c>
      <c r="F391">
        <v>113.05857260000001</v>
      </c>
      <c r="G391" t="s">
        <v>2</v>
      </c>
      <c r="H391">
        <v>57563</v>
      </c>
      <c r="I391" t="s">
        <v>3</v>
      </c>
    </row>
    <row r="392" spans="1:9" x14ac:dyDescent="0.25">
      <c r="A392" t="s">
        <v>0</v>
      </c>
      <c r="B392" t="s">
        <v>3475</v>
      </c>
      <c r="C392" t="s">
        <v>4</v>
      </c>
      <c r="D392">
        <v>31.61262086</v>
      </c>
      <c r="E392" t="s">
        <v>1</v>
      </c>
      <c r="F392">
        <v>113.5762776</v>
      </c>
      <c r="G392" t="s">
        <v>2</v>
      </c>
      <c r="H392">
        <v>31221</v>
      </c>
      <c r="I392" t="s">
        <v>3</v>
      </c>
    </row>
    <row r="393" spans="1:9" x14ac:dyDescent="0.25">
      <c r="A393" t="s">
        <v>0</v>
      </c>
      <c r="B393" t="s">
        <v>5295</v>
      </c>
      <c r="C393" t="s">
        <v>4</v>
      </c>
      <c r="D393">
        <v>29.804895609999999</v>
      </c>
      <c r="E393" t="s">
        <v>1</v>
      </c>
      <c r="F393">
        <v>114.38308550000001</v>
      </c>
      <c r="G393" t="s">
        <v>2</v>
      </c>
      <c r="H393">
        <v>24357</v>
      </c>
      <c r="I393" t="s">
        <v>3</v>
      </c>
    </row>
    <row r="394" spans="1:9" x14ac:dyDescent="0.25">
      <c r="A394" t="s">
        <v>0</v>
      </c>
      <c r="B394" t="s">
        <v>5296</v>
      </c>
      <c r="C394" t="s">
        <v>4</v>
      </c>
      <c r="D394">
        <v>31.78823392</v>
      </c>
      <c r="E394" t="s">
        <v>1</v>
      </c>
      <c r="F394">
        <v>110.9459885</v>
      </c>
      <c r="G394" t="s">
        <v>2</v>
      </c>
      <c r="H394">
        <v>28034</v>
      </c>
      <c r="I394" t="s">
        <v>3</v>
      </c>
    </row>
    <row r="395" spans="1:9" x14ac:dyDescent="0.25">
      <c r="A395" t="s">
        <v>0</v>
      </c>
      <c r="B395" t="s">
        <v>3353</v>
      </c>
      <c r="C395" t="s">
        <v>4</v>
      </c>
      <c r="D395">
        <v>30.49520145</v>
      </c>
      <c r="E395" t="s">
        <v>1</v>
      </c>
      <c r="F395">
        <v>112.04687509999999</v>
      </c>
      <c r="G395" t="s">
        <v>2</v>
      </c>
      <c r="H395">
        <v>24265</v>
      </c>
      <c r="I395" t="s">
        <v>3</v>
      </c>
    </row>
    <row r="396" spans="1:9" x14ac:dyDescent="0.25">
      <c r="A396" t="s">
        <v>0</v>
      </c>
      <c r="B396" t="s">
        <v>3620</v>
      </c>
      <c r="C396" t="s">
        <v>4</v>
      </c>
      <c r="D396">
        <v>30.578972069999999</v>
      </c>
      <c r="E396" t="s">
        <v>1</v>
      </c>
      <c r="F396">
        <v>113.3269142</v>
      </c>
      <c r="G396" t="s">
        <v>2</v>
      </c>
      <c r="H396">
        <v>36632</v>
      </c>
      <c r="I396" t="s">
        <v>3</v>
      </c>
    </row>
    <row r="397" spans="1:9" x14ac:dyDescent="0.25">
      <c r="A397" t="s">
        <v>0</v>
      </c>
      <c r="B397" t="s">
        <v>3621</v>
      </c>
      <c r="C397" t="s">
        <v>4</v>
      </c>
      <c r="D397">
        <v>30.470795460000001</v>
      </c>
      <c r="E397" t="s">
        <v>1</v>
      </c>
      <c r="F397">
        <v>113.2895858</v>
      </c>
      <c r="G397" t="s">
        <v>2</v>
      </c>
      <c r="H397">
        <v>48023</v>
      </c>
      <c r="I397" t="s">
        <v>3</v>
      </c>
    </row>
    <row r="398" spans="1:9" x14ac:dyDescent="0.25">
      <c r="A398" t="s">
        <v>0</v>
      </c>
      <c r="B398" t="s">
        <v>3192</v>
      </c>
      <c r="C398" t="s">
        <v>4</v>
      </c>
      <c r="D398">
        <v>30.124768970000002</v>
      </c>
      <c r="E398" t="s">
        <v>1</v>
      </c>
      <c r="F398">
        <v>115.58345439999999</v>
      </c>
      <c r="G398" t="s">
        <v>2</v>
      </c>
      <c r="H398">
        <v>113247</v>
      </c>
      <c r="I398" t="s">
        <v>3</v>
      </c>
    </row>
    <row r="399" spans="1:9" x14ac:dyDescent="0.25">
      <c r="A399" t="s">
        <v>0</v>
      </c>
      <c r="B399" t="s">
        <v>3433</v>
      </c>
      <c r="C399" t="s">
        <v>4</v>
      </c>
      <c r="D399">
        <v>32.984277130000002</v>
      </c>
      <c r="E399" t="s">
        <v>1</v>
      </c>
      <c r="F399">
        <v>111.2004984</v>
      </c>
      <c r="G399" t="s">
        <v>2</v>
      </c>
      <c r="H399">
        <v>27126</v>
      </c>
      <c r="I399" t="s">
        <v>3</v>
      </c>
    </row>
    <row r="400" spans="1:9" x14ac:dyDescent="0.25">
      <c r="A400" t="s">
        <v>0</v>
      </c>
      <c r="B400" t="s">
        <v>3354</v>
      </c>
      <c r="C400" t="s">
        <v>4</v>
      </c>
      <c r="D400">
        <v>29.871583600000001</v>
      </c>
      <c r="E400" t="s">
        <v>1</v>
      </c>
      <c r="F400">
        <v>112.1230168</v>
      </c>
      <c r="G400" t="s">
        <v>2</v>
      </c>
      <c r="H400">
        <v>37006</v>
      </c>
      <c r="I400" t="s">
        <v>3</v>
      </c>
    </row>
    <row r="401" spans="1:9" x14ac:dyDescent="0.25">
      <c r="A401" t="s">
        <v>0</v>
      </c>
      <c r="B401" t="s">
        <v>3564</v>
      </c>
      <c r="C401" t="s">
        <v>4</v>
      </c>
      <c r="D401">
        <v>32.502834720000003</v>
      </c>
      <c r="E401" t="s">
        <v>1</v>
      </c>
      <c r="F401">
        <v>111.8216108</v>
      </c>
      <c r="G401" t="s">
        <v>2</v>
      </c>
      <c r="H401">
        <v>31968</v>
      </c>
      <c r="I401" t="s">
        <v>3</v>
      </c>
    </row>
    <row r="402" spans="1:9" x14ac:dyDescent="0.25">
      <c r="A402" t="s">
        <v>0</v>
      </c>
      <c r="B402" t="s">
        <v>3434</v>
      </c>
      <c r="C402" t="s">
        <v>4</v>
      </c>
      <c r="D402">
        <v>32.007196139999998</v>
      </c>
      <c r="E402" t="s">
        <v>1</v>
      </c>
      <c r="F402">
        <v>110.4089192</v>
      </c>
      <c r="G402" t="s">
        <v>2</v>
      </c>
      <c r="H402">
        <v>26488</v>
      </c>
      <c r="I402" t="s">
        <v>3</v>
      </c>
    </row>
    <row r="403" spans="1:9" x14ac:dyDescent="0.25">
      <c r="A403" t="s">
        <v>0</v>
      </c>
      <c r="B403" t="s">
        <v>3622</v>
      </c>
      <c r="C403" t="s">
        <v>4</v>
      </c>
      <c r="D403">
        <v>30.182059110000001</v>
      </c>
      <c r="E403" t="s">
        <v>1</v>
      </c>
      <c r="F403">
        <v>113.2240771</v>
      </c>
      <c r="G403" t="s">
        <v>2</v>
      </c>
      <c r="H403">
        <v>17140</v>
      </c>
      <c r="I403" t="s">
        <v>3</v>
      </c>
    </row>
    <row r="404" spans="1:9" x14ac:dyDescent="0.25">
      <c r="A404" t="s">
        <v>0</v>
      </c>
      <c r="B404" t="s">
        <v>3089</v>
      </c>
      <c r="C404" t="s">
        <v>4</v>
      </c>
      <c r="D404">
        <v>30.413045889999999</v>
      </c>
      <c r="E404" t="s">
        <v>1</v>
      </c>
      <c r="F404">
        <v>114.62762549999999</v>
      </c>
      <c r="G404" t="s">
        <v>2</v>
      </c>
      <c r="H404">
        <v>30090</v>
      </c>
      <c r="I404" t="s">
        <v>3</v>
      </c>
    </row>
    <row r="405" spans="1:9" x14ac:dyDescent="0.25">
      <c r="A405" t="s">
        <v>0</v>
      </c>
      <c r="B405" t="s">
        <v>3743</v>
      </c>
      <c r="C405" t="s">
        <v>4</v>
      </c>
      <c r="D405">
        <v>30.962207540000001</v>
      </c>
      <c r="E405" t="s">
        <v>1</v>
      </c>
      <c r="F405">
        <v>111.82427989999999</v>
      </c>
      <c r="G405" t="s">
        <v>2</v>
      </c>
      <c r="H405">
        <v>36917</v>
      </c>
      <c r="I405" t="s">
        <v>3</v>
      </c>
    </row>
    <row r="406" spans="1:9" x14ac:dyDescent="0.25">
      <c r="A406" t="s">
        <v>0</v>
      </c>
      <c r="B406" t="s">
        <v>3565</v>
      </c>
      <c r="C406" t="s">
        <v>4</v>
      </c>
      <c r="D406">
        <v>32.10449414</v>
      </c>
      <c r="E406" t="s">
        <v>1</v>
      </c>
      <c r="F406">
        <v>111.69045819999999</v>
      </c>
      <c r="G406" t="s">
        <v>2</v>
      </c>
      <c r="H406">
        <v>42184</v>
      </c>
      <c r="I406" t="s">
        <v>3</v>
      </c>
    </row>
    <row r="407" spans="1:9" x14ac:dyDescent="0.25">
      <c r="A407" t="s">
        <v>0</v>
      </c>
      <c r="B407" t="s">
        <v>3675</v>
      </c>
      <c r="C407" t="s">
        <v>4</v>
      </c>
      <c r="D407">
        <v>30.58926954</v>
      </c>
      <c r="E407" t="s">
        <v>1</v>
      </c>
      <c r="F407">
        <v>113.7803419</v>
      </c>
      <c r="G407" t="s">
        <v>2</v>
      </c>
      <c r="H407">
        <v>30254</v>
      </c>
      <c r="I407" t="s">
        <v>3</v>
      </c>
    </row>
    <row r="408" spans="1:9" x14ac:dyDescent="0.25">
      <c r="A408" t="s">
        <v>0</v>
      </c>
      <c r="B408" t="s">
        <v>3193</v>
      </c>
      <c r="C408" t="s">
        <v>4</v>
      </c>
      <c r="D408">
        <v>31.03596087</v>
      </c>
      <c r="E408" t="s">
        <v>1</v>
      </c>
      <c r="F408">
        <v>114.5580545</v>
      </c>
      <c r="G408" t="s">
        <v>2</v>
      </c>
      <c r="H408">
        <v>32145</v>
      </c>
      <c r="I408" t="s">
        <v>3</v>
      </c>
    </row>
    <row r="409" spans="1:9" x14ac:dyDescent="0.25">
      <c r="A409" t="s">
        <v>0</v>
      </c>
      <c r="B409" t="s">
        <v>3744</v>
      </c>
      <c r="C409" t="s">
        <v>4</v>
      </c>
      <c r="D409">
        <v>31.034360670000002</v>
      </c>
      <c r="E409" t="s">
        <v>1</v>
      </c>
      <c r="F409">
        <v>111.6577285</v>
      </c>
      <c r="G409" t="s">
        <v>2</v>
      </c>
      <c r="H409">
        <v>55838</v>
      </c>
      <c r="I409" t="s">
        <v>3</v>
      </c>
    </row>
    <row r="410" spans="1:9" x14ac:dyDescent="0.25">
      <c r="A410" t="s">
        <v>0</v>
      </c>
      <c r="B410" t="s">
        <v>3355</v>
      </c>
      <c r="C410" t="s">
        <v>4</v>
      </c>
      <c r="D410">
        <v>30.208100770000001</v>
      </c>
      <c r="E410" t="s">
        <v>1</v>
      </c>
      <c r="F410">
        <v>112.07627239999999</v>
      </c>
      <c r="G410" t="s">
        <v>2</v>
      </c>
      <c r="H410">
        <v>58712</v>
      </c>
      <c r="I410" t="s">
        <v>3</v>
      </c>
    </row>
    <row r="411" spans="1:9" x14ac:dyDescent="0.25">
      <c r="A411" t="s">
        <v>0</v>
      </c>
      <c r="B411" t="s">
        <v>3745</v>
      </c>
      <c r="C411" t="s">
        <v>4</v>
      </c>
      <c r="D411">
        <v>30.406442129999999</v>
      </c>
      <c r="E411" t="s">
        <v>1</v>
      </c>
      <c r="F411">
        <v>111.2366509</v>
      </c>
      <c r="G411" t="s">
        <v>2</v>
      </c>
      <c r="H411">
        <v>29832</v>
      </c>
      <c r="I411" t="s">
        <v>3</v>
      </c>
    </row>
    <row r="412" spans="1:9" x14ac:dyDescent="0.25">
      <c r="A412" t="s">
        <v>0</v>
      </c>
      <c r="B412" t="s">
        <v>3124</v>
      </c>
      <c r="C412" t="s">
        <v>4</v>
      </c>
      <c r="D412">
        <v>30.46249452</v>
      </c>
      <c r="E412" t="s">
        <v>1</v>
      </c>
      <c r="F412">
        <v>108.6903238</v>
      </c>
      <c r="G412" t="s">
        <v>2</v>
      </c>
      <c r="H412">
        <v>44236</v>
      </c>
      <c r="I412" t="s">
        <v>3</v>
      </c>
    </row>
    <row r="413" spans="1:9" x14ac:dyDescent="0.25">
      <c r="A413" t="s">
        <v>0</v>
      </c>
      <c r="B413" t="s">
        <v>3251</v>
      </c>
      <c r="C413" t="s">
        <v>4</v>
      </c>
      <c r="D413">
        <v>29.730560830000002</v>
      </c>
      <c r="E413" t="s">
        <v>1</v>
      </c>
      <c r="F413">
        <v>115.2183569</v>
      </c>
      <c r="G413" t="s">
        <v>2</v>
      </c>
      <c r="H413">
        <v>42448</v>
      </c>
      <c r="I413" t="s">
        <v>3</v>
      </c>
    </row>
    <row r="414" spans="1:9" x14ac:dyDescent="0.25">
      <c r="A414" t="s">
        <v>0</v>
      </c>
      <c r="B414" t="s">
        <v>3623</v>
      </c>
      <c r="C414" t="s">
        <v>4</v>
      </c>
      <c r="D414">
        <v>31.43735225</v>
      </c>
      <c r="E414" t="s">
        <v>1</v>
      </c>
      <c r="F414">
        <v>110.4562636</v>
      </c>
      <c r="G414" t="s">
        <v>2</v>
      </c>
      <c r="H414">
        <v>9089</v>
      </c>
      <c r="I414" t="s">
        <v>3</v>
      </c>
    </row>
    <row r="415" spans="1:9" x14ac:dyDescent="0.25">
      <c r="A415" t="s">
        <v>0</v>
      </c>
      <c r="B415" t="s">
        <v>3194</v>
      </c>
      <c r="C415" t="s">
        <v>4</v>
      </c>
      <c r="D415">
        <v>31.22331621</v>
      </c>
      <c r="E415" t="s">
        <v>1</v>
      </c>
      <c r="F415">
        <v>115.3767065</v>
      </c>
      <c r="G415" t="s">
        <v>2</v>
      </c>
      <c r="H415">
        <v>37992</v>
      </c>
      <c r="I415" t="s">
        <v>3</v>
      </c>
    </row>
    <row r="416" spans="1:9" x14ac:dyDescent="0.25">
      <c r="A416" t="s">
        <v>0</v>
      </c>
      <c r="B416" t="s">
        <v>3356</v>
      </c>
      <c r="C416" t="s">
        <v>4</v>
      </c>
      <c r="D416">
        <v>30.09285079</v>
      </c>
      <c r="E416" t="s">
        <v>1</v>
      </c>
      <c r="F416">
        <v>111.83435059999999</v>
      </c>
      <c r="G416" t="s">
        <v>2</v>
      </c>
      <c r="H416">
        <v>57647</v>
      </c>
      <c r="I416" t="s">
        <v>3</v>
      </c>
    </row>
    <row r="417" spans="1:9" x14ac:dyDescent="0.25">
      <c r="A417" t="s">
        <v>0</v>
      </c>
      <c r="B417" t="s">
        <v>5297</v>
      </c>
      <c r="C417" t="s">
        <v>4</v>
      </c>
      <c r="D417">
        <v>30.58262899</v>
      </c>
      <c r="E417" t="s">
        <v>1</v>
      </c>
      <c r="F417">
        <v>115.65565549999999</v>
      </c>
      <c r="G417" t="s">
        <v>2</v>
      </c>
      <c r="H417">
        <v>16027</v>
      </c>
      <c r="I417" t="s">
        <v>3</v>
      </c>
    </row>
    <row r="418" spans="1:9" x14ac:dyDescent="0.25">
      <c r="A418" t="s">
        <v>0</v>
      </c>
      <c r="B418" t="s">
        <v>5298</v>
      </c>
      <c r="C418" t="s">
        <v>4</v>
      </c>
      <c r="D418">
        <v>32.096656799999998</v>
      </c>
      <c r="E418" t="s">
        <v>1</v>
      </c>
      <c r="F418">
        <v>111.44241529999999</v>
      </c>
      <c r="G418" t="s">
        <v>2</v>
      </c>
      <c r="H418">
        <v>17447</v>
      </c>
      <c r="I418" t="s">
        <v>3</v>
      </c>
    </row>
    <row r="419" spans="1:9" x14ac:dyDescent="0.25">
      <c r="A419" t="s">
        <v>0</v>
      </c>
      <c r="B419" t="s">
        <v>3435</v>
      </c>
      <c r="C419" t="s">
        <v>4</v>
      </c>
      <c r="D419">
        <v>33.10026165</v>
      </c>
      <c r="E419" t="s">
        <v>1</v>
      </c>
      <c r="F419">
        <v>110.93846189999999</v>
      </c>
      <c r="G419" t="s">
        <v>2</v>
      </c>
      <c r="H419">
        <v>46315</v>
      </c>
      <c r="I419" t="s">
        <v>3</v>
      </c>
    </row>
    <row r="420" spans="1:9" x14ac:dyDescent="0.25">
      <c r="A420" t="s">
        <v>0</v>
      </c>
      <c r="B420" t="s">
        <v>3357</v>
      </c>
      <c r="C420" t="s">
        <v>4</v>
      </c>
      <c r="D420">
        <v>29.75246581</v>
      </c>
      <c r="E420" t="s">
        <v>1</v>
      </c>
      <c r="F420">
        <v>112.3475488</v>
      </c>
      <c r="G420" t="s">
        <v>2</v>
      </c>
      <c r="H420">
        <v>27252</v>
      </c>
      <c r="I420" t="s">
        <v>3</v>
      </c>
    </row>
    <row r="421" spans="1:9" x14ac:dyDescent="0.25">
      <c r="A421" t="s">
        <v>0</v>
      </c>
      <c r="B421" t="s">
        <v>3516</v>
      </c>
      <c r="C421" t="s">
        <v>4</v>
      </c>
      <c r="D421">
        <v>29.56513034</v>
      </c>
      <c r="E421" t="s">
        <v>1</v>
      </c>
      <c r="F421">
        <v>114.34231320000001</v>
      </c>
      <c r="G421" t="s">
        <v>2</v>
      </c>
      <c r="H421">
        <v>25289</v>
      </c>
      <c r="I421" t="s">
        <v>3</v>
      </c>
    </row>
    <row r="422" spans="1:9" x14ac:dyDescent="0.25">
      <c r="A422" t="s">
        <v>0</v>
      </c>
      <c r="B422" t="s">
        <v>3358</v>
      </c>
      <c r="C422" t="s">
        <v>4</v>
      </c>
      <c r="D422">
        <v>29.849617989999999</v>
      </c>
      <c r="E422" t="s">
        <v>1</v>
      </c>
      <c r="F422">
        <v>112.0521948</v>
      </c>
      <c r="G422" t="s">
        <v>2</v>
      </c>
      <c r="H422">
        <v>45517</v>
      </c>
      <c r="I422" t="s">
        <v>3</v>
      </c>
    </row>
    <row r="423" spans="1:9" x14ac:dyDescent="0.25">
      <c r="A423" t="s">
        <v>0</v>
      </c>
      <c r="B423" t="s">
        <v>3746</v>
      </c>
      <c r="C423" t="s">
        <v>4</v>
      </c>
      <c r="D423">
        <v>31.321736770000001</v>
      </c>
      <c r="E423" t="s">
        <v>1</v>
      </c>
      <c r="F423">
        <v>110.5775671</v>
      </c>
      <c r="G423" t="s">
        <v>2</v>
      </c>
      <c r="H423">
        <v>11195</v>
      </c>
      <c r="I423" t="s">
        <v>3</v>
      </c>
    </row>
    <row r="424" spans="1:9" x14ac:dyDescent="0.25">
      <c r="A424" t="s">
        <v>0</v>
      </c>
      <c r="B424" t="s">
        <v>3747</v>
      </c>
      <c r="C424" t="s">
        <v>4</v>
      </c>
      <c r="D424">
        <v>30.270085980000001</v>
      </c>
      <c r="E424" t="s">
        <v>1</v>
      </c>
      <c r="F424">
        <v>111.3356113</v>
      </c>
      <c r="G424" t="s">
        <v>2</v>
      </c>
      <c r="H424">
        <v>16847</v>
      </c>
      <c r="I424" t="s">
        <v>3</v>
      </c>
    </row>
    <row r="425" spans="1:9" x14ac:dyDescent="0.25">
      <c r="A425" t="s">
        <v>0</v>
      </c>
      <c r="B425" t="s">
        <v>3566</v>
      </c>
      <c r="C425" t="s">
        <v>4</v>
      </c>
      <c r="D425">
        <v>32.115087850000002</v>
      </c>
      <c r="E425" t="s">
        <v>1</v>
      </c>
      <c r="F425">
        <v>111.9961575</v>
      </c>
      <c r="G425" t="s">
        <v>2</v>
      </c>
      <c r="H425">
        <v>74166</v>
      </c>
      <c r="I425" t="s">
        <v>3</v>
      </c>
    </row>
    <row r="426" spans="1:9" x14ac:dyDescent="0.25">
      <c r="A426" t="s">
        <v>0</v>
      </c>
      <c r="B426" t="s">
        <v>3359</v>
      </c>
      <c r="C426" t="s">
        <v>4</v>
      </c>
      <c r="D426">
        <v>29.795022370000002</v>
      </c>
      <c r="E426" t="s">
        <v>1</v>
      </c>
      <c r="F426">
        <v>112.2634225</v>
      </c>
      <c r="G426" t="s">
        <v>2</v>
      </c>
      <c r="H426">
        <v>38776</v>
      </c>
      <c r="I426" t="s">
        <v>3</v>
      </c>
    </row>
    <row r="427" spans="1:9" x14ac:dyDescent="0.25">
      <c r="A427" t="s">
        <v>0</v>
      </c>
      <c r="B427" t="s">
        <v>3567</v>
      </c>
      <c r="C427" t="s">
        <v>4</v>
      </c>
      <c r="D427">
        <v>31.848393359999999</v>
      </c>
      <c r="E427" t="s">
        <v>1</v>
      </c>
      <c r="F427">
        <v>112.10908190000001</v>
      </c>
      <c r="G427" t="s">
        <v>2</v>
      </c>
      <c r="H427">
        <v>66575</v>
      </c>
      <c r="I427" t="s">
        <v>3</v>
      </c>
    </row>
    <row r="428" spans="1:9" x14ac:dyDescent="0.25">
      <c r="A428" t="s">
        <v>0</v>
      </c>
      <c r="B428" t="s">
        <v>3283</v>
      </c>
      <c r="C428" t="s">
        <v>4</v>
      </c>
      <c r="D428">
        <v>31.0386183</v>
      </c>
      <c r="E428" t="s">
        <v>1</v>
      </c>
      <c r="F428">
        <v>112.2907022</v>
      </c>
      <c r="G428" t="s">
        <v>2</v>
      </c>
      <c r="H428">
        <v>20121</v>
      </c>
      <c r="I428" t="s">
        <v>3</v>
      </c>
    </row>
    <row r="429" spans="1:9" x14ac:dyDescent="0.25">
      <c r="A429" t="s">
        <v>0</v>
      </c>
      <c r="B429" t="s">
        <v>3252</v>
      </c>
      <c r="C429" t="s">
        <v>4</v>
      </c>
      <c r="D429">
        <v>29.710185890000002</v>
      </c>
      <c r="E429" t="s">
        <v>1</v>
      </c>
      <c r="F429">
        <v>115.06315309999999</v>
      </c>
      <c r="G429" t="s">
        <v>2</v>
      </c>
      <c r="H429">
        <v>33780</v>
      </c>
      <c r="I429" t="s">
        <v>3</v>
      </c>
    </row>
    <row r="430" spans="1:9" x14ac:dyDescent="0.25">
      <c r="A430" t="s">
        <v>0</v>
      </c>
      <c r="B430" t="s">
        <v>3517</v>
      </c>
      <c r="C430" t="s">
        <v>4</v>
      </c>
      <c r="D430">
        <v>30.23430068</v>
      </c>
      <c r="E430" t="s">
        <v>1</v>
      </c>
      <c r="F430">
        <v>113.9552891</v>
      </c>
      <c r="G430" t="s">
        <v>2</v>
      </c>
      <c r="H430">
        <v>39533</v>
      </c>
      <c r="I430" t="s">
        <v>3</v>
      </c>
    </row>
    <row r="431" spans="1:9" x14ac:dyDescent="0.25">
      <c r="A431" t="s">
        <v>0</v>
      </c>
      <c r="B431" t="s">
        <v>3518</v>
      </c>
      <c r="C431" t="s">
        <v>4</v>
      </c>
      <c r="D431">
        <v>30.136335599999999</v>
      </c>
      <c r="E431" t="s">
        <v>1</v>
      </c>
      <c r="F431">
        <v>114.0927856</v>
      </c>
      <c r="G431" t="s">
        <v>2</v>
      </c>
      <c r="H431">
        <v>42386</v>
      </c>
      <c r="I431" t="s">
        <v>3</v>
      </c>
    </row>
    <row r="432" spans="1:9" x14ac:dyDescent="0.25">
      <c r="A432" t="s">
        <v>0</v>
      </c>
      <c r="B432" t="s">
        <v>3624</v>
      </c>
      <c r="C432" t="s">
        <v>4</v>
      </c>
      <c r="D432">
        <v>30.258873019999999</v>
      </c>
      <c r="E432" t="s">
        <v>1</v>
      </c>
      <c r="F432">
        <v>113.531477</v>
      </c>
      <c r="G432" t="s">
        <v>2</v>
      </c>
      <c r="H432">
        <v>82724</v>
      </c>
      <c r="I432" t="s">
        <v>3</v>
      </c>
    </row>
    <row r="433" spans="1:9" x14ac:dyDescent="0.25">
      <c r="A433" t="s">
        <v>0</v>
      </c>
      <c r="B433" t="s">
        <v>3625</v>
      </c>
      <c r="C433" t="s">
        <v>4</v>
      </c>
      <c r="D433">
        <v>30.467039339999999</v>
      </c>
      <c r="E433" t="s">
        <v>1</v>
      </c>
      <c r="F433">
        <v>113.1813989</v>
      </c>
      <c r="G433" t="s">
        <v>2</v>
      </c>
      <c r="H433">
        <v>52070</v>
      </c>
      <c r="I433" t="s">
        <v>3</v>
      </c>
    </row>
    <row r="434" spans="1:9" x14ac:dyDescent="0.25">
      <c r="A434" t="s">
        <v>0</v>
      </c>
      <c r="B434" t="s">
        <v>3195</v>
      </c>
      <c r="C434" t="s">
        <v>4</v>
      </c>
      <c r="D434">
        <v>30.248010730000001</v>
      </c>
      <c r="E434" t="s">
        <v>1</v>
      </c>
      <c r="F434">
        <v>115.2696495</v>
      </c>
      <c r="G434" t="s">
        <v>2</v>
      </c>
      <c r="H434">
        <v>35569</v>
      </c>
      <c r="I434" t="s">
        <v>3</v>
      </c>
    </row>
    <row r="435" spans="1:9" x14ac:dyDescent="0.25">
      <c r="A435" t="s">
        <v>0</v>
      </c>
      <c r="B435" t="s">
        <v>3284</v>
      </c>
      <c r="C435" t="s">
        <v>4</v>
      </c>
      <c r="D435">
        <v>31.283357980000002</v>
      </c>
      <c r="E435" t="s">
        <v>1</v>
      </c>
      <c r="F435">
        <v>113.3491071</v>
      </c>
      <c r="G435" t="s">
        <v>2</v>
      </c>
      <c r="H435">
        <v>15692</v>
      </c>
      <c r="I435" t="s">
        <v>3</v>
      </c>
    </row>
    <row r="436" spans="1:9" x14ac:dyDescent="0.25">
      <c r="A436" t="s">
        <v>0</v>
      </c>
      <c r="B436" t="s">
        <v>3125</v>
      </c>
      <c r="C436" t="s">
        <v>4</v>
      </c>
      <c r="D436">
        <v>29.470322199999998</v>
      </c>
      <c r="E436" t="s">
        <v>1</v>
      </c>
      <c r="F436">
        <v>108.9627254</v>
      </c>
      <c r="G436" t="s">
        <v>2</v>
      </c>
      <c r="H436">
        <v>43615</v>
      </c>
      <c r="I436" t="s">
        <v>3</v>
      </c>
    </row>
    <row r="437" spans="1:9" x14ac:dyDescent="0.25">
      <c r="A437" t="s">
        <v>0</v>
      </c>
      <c r="B437" t="s">
        <v>3568</v>
      </c>
      <c r="C437" t="s">
        <v>4</v>
      </c>
      <c r="D437">
        <v>31.754818969999999</v>
      </c>
      <c r="E437" t="s">
        <v>1</v>
      </c>
      <c r="F437">
        <v>112.69774820000001</v>
      </c>
      <c r="G437" t="s">
        <v>2</v>
      </c>
      <c r="H437">
        <v>25163</v>
      </c>
      <c r="I437" t="s">
        <v>3</v>
      </c>
    </row>
    <row r="438" spans="1:9" x14ac:dyDescent="0.25">
      <c r="A438" t="s">
        <v>0</v>
      </c>
      <c r="B438" t="s">
        <v>3360</v>
      </c>
      <c r="C438" t="s">
        <v>4</v>
      </c>
      <c r="D438">
        <v>29.968359230000001</v>
      </c>
      <c r="E438" t="s">
        <v>1</v>
      </c>
      <c r="F438">
        <v>112.50053389999999</v>
      </c>
      <c r="G438" t="s">
        <v>2</v>
      </c>
      <c r="H438">
        <v>31729</v>
      </c>
      <c r="I438" t="s">
        <v>3</v>
      </c>
    </row>
    <row r="439" spans="1:9" x14ac:dyDescent="0.25">
      <c r="A439" t="s">
        <v>0</v>
      </c>
      <c r="B439" t="s">
        <v>3285</v>
      </c>
      <c r="C439" t="s">
        <v>4</v>
      </c>
      <c r="D439">
        <v>30.886927180000001</v>
      </c>
      <c r="E439" t="s">
        <v>1</v>
      </c>
      <c r="F439">
        <v>113.1150916</v>
      </c>
      <c r="G439" t="s">
        <v>2</v>
      </c>
      <c r="H439">
        <v>32704</v>
      </c>
      <c r="I439" t="s">
        <v>3</v>
      </c>
    </row>
    <row r="440" spans="1:9" x14ac:dyDescent="0.25">
      <c r="A440" t="s">
        <v>0</v>
      </c>
      <c r="B440" t="s">
        <v>3748</v>
      </c>
      <c r="C440" t="s">
        <v>4</v>
      </c>
      <c r="D440">
        <v>30.715212390000001</v>
      </c>
      <c r="E440" t="s">
        <v>1</v>
      </c>
      <c r="F440">
        <v>111.1692334</v>
      </c>
      <c r="G440" t="s">
        <v>2</v>
      </c>
      <c r="H440">
        <v>26332</v>
      </c>
      <c r="I440" t="s">
        <v>3</v>
      </c>
    </row>
    <row r="441" spans="1:9" x14ac:dyDescent="0.25">
      <c r="A441" t="s">
        <v>0</v>
      </c>
      <c r="B441" t="s">
        <v>3361</v>
      </c>
      <c r="C441" t="s">
        <v>4</v>
      </c>
      <c r="D441">
        <v>29.701985000000001</v>
      </c>
      <c r="E441" t="s">
        <v>1</v>
      </c>
      <c r="F441">
        <v>113.2024899</v>
      </c>
      <c r="G441" t="s">
        <v>2</v>
      </c>
      <c r="H441">
        <v>45541</v>
      </c>
      <c r="I441" t="s">
        <v>3</v>
      </c>
    </row>
    <row r="442" spans="1:9" x14ac:dyDescent="0.25">
      <c r="A442" t="s">
        <v>0</v>
      </c>
      <c r="B442" t="s">
        <v>3569</v>
      </c>
      <c r="C442" t="s">
        <v>4</v>
      </c>
      <c r="D442">
        <v>32.21460458</v>
      </c>
      <c r="E442" t="s">
        <v>1</v>
      </c>
      <c r="F442">
        <v>112.5736543</v>
      </c>
      <c r="G442" t="s">
        <v>2</v>
      </c>
      <c r="H442">
        <v>85860</v>
      </c>
      <c r="I442" t="s">
        <v>3</v>
      </c>
    </row>
    <row r="443" spans="1:9" x14ac:dyDescent="0.25">
      <c r="A443" t="s">
        <v>0</v>
      </c>
      <c r="B443" t="s">
        <v>3196</v>
      </c>
      <c r="C443" t="s">
        <v>4</v>
      </c>
      <c r="D443">
        <v>31.443785089999999</v>
      </c>
      <c r="E443" t="s">
        <v>1</v>
      </c>
      <c r="F443">
        <v>114.6936343</v>
      </c>
      <c r="G443" t="s">
        <v>2</v>
      </c>
      <c r="H443">
        <v>80798</v>
      </c>
      <c r="I443" t="s">
        <v>3</v>
      </c>
    </row>
    <row r="444" spans="1:9" x14ac:dyDescent="0.25">
      <c r="A444" t="s">
        <v>0</v>
      </c>
      <c r="B444" t="s">
        <v>3436</v>
      </c>
      <c r="C444" t="s">
        <v>4</v>
      </c>
      <c r="D444">
        <v>32.14995278</v>
      </c>
      <c r="E444" t="s">
        <v>1</v>
      </c>
      <c r="F444">
        <v>110.9330259</v>
      </c>
      <c r="G444" t="s">
        <v>2</v>
      </c>
      <c r="H444">
        <v>27231</v>
      </c>
      <c r="I444" t="s">
        <v>3</v>
      </c>
    </row>
    <row r="445" spans="1:9" x14ac:dyDescent="0.25">
      <c r="A445" t="s">
        <v>0</v>
      </c>
      <c r="B445" t="s">
        <v>3126</v>
      </c>
      <c r="C445" t="s">
        <v>4</v>
      </c>
      <c r="D445">
        <v>29.812328579999999</v>
      </c>
      <c r="E445" t="s">
        <v>1</v>
      </c>
      <c r="F445">
        <v>109.05831070000001</v>
      </c>
      <c r="G445" t="s">
        <v>2</v>
      </c>
      <c r="H445">
        <v>33268</v>
      </c>
      <c r="I445" t="s">
        <v>3</v>
      </c>
    </row>
    <row r="446" spans="1:9" x14ac:dyDescent="0.25">
      <c r="A446" t="s">
        <v>0</v>
      </c>
      <c r="B446" t="s">
        <v>3437</v>
      </c>
      <c r="C446" t="s">
        <v>4</v>
      </c>
      <c r="D446">
        <v>32.88653515</v>
      </c>
      <c r="E446" t="s">
        <v>1</v>
      </c>
      <c r="F446">
        <v>110.6332565</v>
      </c>
      <c r="G446" t="s">
        <v>2</v>
      </c>
      <c r="H446">
        <v>24115</v>
      </c>
      <c r="I446" t="s">
        <v>3</v>
      </c>
    </row>
    <row r="447" spans="1:9" x14ac:dyDescent="0.25">
      <c r="A447" t="s">
        <v>0</v>
      </c>
      <c r="B447" t="s">
        <v>3197</v>
      </c>
      <c r="C447" t="s">
        <v>4</v>
      </c>
      <c r="D447">
        <v>30.466980020000001</v>
      </c>
      <c r="E447" t="s">
        <v>1</v>
      </c>
      <c r="F447">
        <v>115.26109</v>
      </c>
      <c r="G447" t="s">
        <v>2</v>
      </c>
      <c r="H447">
        <v>193988</v>
      </c>
      <c r="I447" t="s">
        <v>3</v>
      </c>
    </row>
    <row r="448" spans="1:9" x14ac:dyDescent="0.25">
      <c r="A448" t="s">
        <v>0</v>
      </c>
      <c r="B448" t="s">
        <v>5299</v>
      </c>
      <c r="C448" t="s">
        <v>4</v>
      </c>
      <c r="D448">
        <v>32.721386430000003</v>
      </c>
      <c r="E448" t="s">
        <v>1</v>
      </c>
      <c r="F448">
        <v>110.910517</v>
      </c>
      <c r="G448" t="s">
        <v>2</v>
      </c>
      <c r="H448">
        <v>11753</v>
      </c>
      <c r="I448" t="s">
        <v>3</v>
      </c>
    </row>
    <row r="449" spans="1:9" x14ac:dyDescent="0.25">
      <c r="A449" t="s">
        <v>0</v>
      </c>
      <c r="B449" t="s">
        <v>5300</v>
      </c>
      <c r="C449" t="s">
        <v>4</v>
      </c>
      <c r="D449">
        <v>29.41707134</v>
      </c>
      <c r="E449" t="s">
        <v>1</v>
      </c>
      <c r="F449">
        <v>114.015278</v>
      </c>
      <c r="G449" t="s">
        <v>2</v>
      </c>
      <c r="H449">
        <v>45718</v>
      </c>
      <c r="I449" t="s">
        <v>3</v>
      </c>
    </row>
    <row r="450" spans="1:9" x14ac:dyDescent="0.25">
      <c r="A450" t="s">
        <v>0</v>
      </c>
      <c r="B450" t="s">
        <v>3198</v>
      </c>
      <c r="C450" t="s">
        <v>4</v>
      </c>
      <c r="D450">
        <v>30.27645789</v>
      </c>
      <c r="E450" t="s">
        <v>1</v>
      </c>
      <c r="F450">
        <v>115.7308051</v>
      </c>
      <c r="G450" t="s">
        <v>2</v>
      </c>
      <c r="H450">
        <v>50072</v>
      </c>
      <c r="I450" t="s">
        <v>3</v>
      </c>
    </row>
    <row r="451" spans="1:9" x14ac:dyDescent="0.25">
      <c r="A451" t="s">
        <v>0</v>
      </c>
      <c r="B451" t="s">
        <v>3127</v>
      </c>
      <c r="C451" t="s">
        <v>4</v>
      </c>
      <c r="D451">
        <v>30.497240380000001</v>
      </c>
      <c r="E451" t="s">
        <v>1</v>
      </c>
      <c r="F451">
        <v>110.2039025</v>
      </c>
      <c r="G451" t="s">
        <v>2</v>
      </c>
      <c r="H451">
        <v>31645</v>
      </c>
      <c r="I451" t="s">
        <v>3</v>
      </c>
    </row>
    <row r="452" spans="1:9" x14ac:dyDescent="0.25">
      <c r="A452" t="s">
        <v>0</v>
      </c>
      <c r="B452" t="s">
        <v>3438</v>
      </c>
      <c r="C452" t="s">
        <v>4</v>
      </c>
      <c r="D452">
        <v>32.424365989999998</v>
      </c>
      <c r="E452" t="s">
        <v>1</v>
      </c>
      <c r="F452">
        <v>109.8092734</v>
      </c>
      <c r="G452" t="s">
        <v>2</v>
      </c>
      <c r="H452">
        <v>23500</v>
      </c>
      <c r="I452" t="s">
        <v>3</v>
      </c>
    </row>
    <row r="453" spans="1:9" x14ac:dyDescent="0.25">
      <c r="A453" t="s">
        <v>0</v>
      </c>
      <c r="B453" t="s">
        <v>3199</v>
      </c>
      <c r="C453" t="s">
        <v>4</v>
      </c>
      <c r="D453">
        <v>31.032257640000001</v>
      </c>
      <c r="E453" t="s">
        <v>1</v>
      </c>
      <c r="F453">
        <v>114.72607259999999</v>
      </c>
      <c r="G453" t="s">
        <v>2</v>
      </c>
      <c r="H453">
        <v>20520</v>
      </c>
      <c r="I453" t="s">
        <v>3</v>
      </c>
    </row>
    <row r="454" spans="1:9" x14ac:dyDescent="0.25">
      <c r="A454" t="s">
        <v>0</v>
      </c>
      <c r="B454" t="s">
        <v>3749</v>
      </c>
      <c r="C454" t="s">
        <v>4</v>
      </c>
      <c r="D454">
        <v>30.38317129</v>
      </c>
      <c r="E454" t="s">
        <v>1</v>
      </c>
      <c r="F454">
        <v>111.94388789999999</v>
      </c>
      <c r="G454" t="s">
        <v>2</v>
      </c>
      <c r="H454">
        <v>43478</v>
      </c>
      <c r="I454" t="s">
        <v>3</v>
      </c>
    </row>
    <row r="455" spans="1:9" x14ac:dyDescent="0.25">
      <c r="A455" t="s">
        <v>0</v>
      </c>
      <c r="B455" t="s">
        <v>3200</v>
      </c>
      <c r="C455" t="s">
        <v>4</v>
      </c>
      <c r="D455">
        <v>30.061848340000001</v>
      </c>
      <c r="E455" t="s">
        <v>1</v>
      </c>
      <c r="F455">
        <v>115.3989035</v>
      </c>
      <c r="G455" t="s">
        <v>2</v>
      </c>
      <c r="H455">
        <v>67040</v>
      </c>
      <c r="I455" t="s">
        <v>3</v>
      </c>
    </row>
    <row r="456" spans="1:9" x14ac:dyDescent="0.25">
      <c r="A456" t="s">
        <v>0</v>
      </c>
      <c r="B456" t="s">
        <v>3439</v>
      </c>
      <c r="C456" t="s">
        <v>4</v>
      </c>
      <c r="D456">
        <v>32.024713140000003</v>
      </c>
      <c r="E456" t="s">
        <v>1</v>
      </c>
      <c r="F456">
        <v>109.68556270000001</v>
      </c>
      <c r="G456" t="s">
        <v>2</v>
      </c>
      <c r="H456">
        <v>10502</v>
      </c>
      <c r="I456" t="s">
        <v>3</v>
      </c>
    </row>
    <row r="457" spans="1:9" x14ac:dyDescent="0.25">
      <c r="A457" t="s">
        <v>0</v>
      </c>
      <c r="B457" t="s">
        <v>3750</v>
      </c>
      <c r="C457" t="s">
        <v>4</v>
      </c>
      <c r="D457">
        <v>31.0101297</v>
      </c>
      <c r="E457" t="s">
        <v>1</v>
      </c>
      <c r="F457">
        <v>110.82314169999999</v>
      </c>
      <c r="G457" t="s">
        <v>2</v>
      </c>
      <c r="H457">
        <v>16839</v>
      </c>
      <c r="I457" t="s">
        <v>3</v>
      </c>
    </row>
    <row r="458" spans="1:9" x14ac:dyDescent="0.25">
      <c r="A458" t="s">
        <v>0</v>
      </c>
      <c r="B458" t="s">
        <v>3751</v>
      </c>
      <c r="C458" t="s">
        <v>4</v>
      </c>
      <c r="D458">
        <v>30.097897369999998</v>
      </c>
      <c r="E458" t="s">
        <v>1</v>
      </c>
      <c r="F458">
        <v>111.215932</v>
      </c>
      <c r="G458" t="s">
        <v>2</v>
      </c>
      <c r="H458">
        <v>18879</v>
      </c>
      <c r="I458" t="s">
        <v>3</v>
      </c>
    </row>
    <row r="459" spans="1:9" x14ac:dyDescent="0.25">
      <c r="A459" t="s">
        <v>0</v>
      </c>
      <c r="B459" t="s">
        <v>3362</v>
      </c>
      <c r="C459" t="s">
        <v>4</v>
      </c>
      <c r="D459">
        <v>29.77655713</v>
      </c>
      <c r="E459" t="s">
        <v>1</v>
      </c>
      <c r="F459">
        <v>112.9411537</v>
      </c>
      <c r="G459" t="s">
        <v>2</v>
      </c>
      <c r="H459">
        <v>146031</v>
      </c>
      <c r="I459" t="s">
        <v>3</v>
      </c>
    </row>
    <row r="460" spans="1:9" x14ac:dyDescent="0.25">
      <c r="A460" t="s">
        <v>0</v>
      </c>
      <c r="B460" t="s">
        <v>3128</v>
      </c>
      <c r="C460" t="s">
        <v>4</v>
      </c>
      <c r="D460">
        <v>29.882557850000001</v>
      </c>
      <c r="E460" t="s">
        <v>1</v>
      </c>
      <c r="F460">
        <v>110.0700459</v>
      </c>
      <c r="G460" t="s">
        <v>2</v>
      </c>
      <c r="H460">
        <v>49631</v>
      </c>
      <c r="I460" t="s">
        <v>3</v>
      </c>
    </row>
    <row r="461" spans="1:9" x14ac:dyDescent="0.25">
      <c r="A461" t="s">
        <v>0</v>
      </c>
      <c r="B461" t="s">
        <v>5301</v>
      </c>
      <c r="C461" t="s">
        <v>4</v>
      </c>
      <c r="D461">
        <v>30.302926769999999</v>
      </c>
      <c r="E461" t="s">
        <v>1</v>
      </c>
      <c r="F461">
        <v>109.6315268</v>
      </c>
      <c r="G461" t="s">
        <v>2</v>
      </c>
      <c r="H461">
        <v>30816</v>
      </c>
      <c r="I461" t="s">
        <v>3</v>
      </c>
    </row>
    <row r="462" spans="1:9" x14ac:dyDescent="0.25">
      <c r="A462" t="s">
        <v>0</v>
      </c>
      <c r="B462" t="s">
        <v>5302</v>
      </c>
      <c r="C462" t="s">
        <v>4</v>
      </c>
      <c r="D462">
        <v>30.939385519999998</v>
      </c>
      <c r="E462" t="s">
        <v>1</v>
      </c>
      <c r="F462">
        <v>114.0595769</v>
      </c>
      <c r="G462" t="s">
        <v>2</v>
      </c>
      <c r="H462">
        <v>35633</v>
      </c>
      <c r="I462" t="s">
        <v>3</v>
      </c>
    </row>
    <row r="463" spans="1:9" x14ac:dyDescent="0.25">
      <c r="A463" t="s">
        <v>0</v>
      </c>
      <c r="B463" t="s">
        <v>3752</v>
      </c>
      <c r="C463" t="s">
        <v>4</v>
      </c>
      <c r="D463">
        <v>30.786718130000001</v>
      </c>
      <c r="E463" t="s">
        <v>1</v>
      </c>
      <c r="F463">
        <v>111.0669722</v>
      </c>
      <c r="G463" t="s">
        <v>2</v>
      </c>
      <c r="H463">
        <v>29494</v>
      </c>
      <c r="I463" t="s">
        <v>3</v>
      </c>
    </row>
    <row r="464" spans="1:9" x14ac:dyDescent="0.25">
      <c r="A464" t="s">
        <v>0</v>
      </c>
      <c r="B464" t="s">
        <v>3626</v>
      </c>
      <c r="C464" t="s">
        <v>4</v>
      </c>
      <c r="D464">
        <v>30.384556230000001</v>
      </c>
      <c r="E464" t="s">
        <v>1</v>
      </c>
      <c r="F464">
        <v>113.1769293</v>
      </c>
      <c r="G464" t="s">
        <v>2</v>
      </c>
      <c r="H464">
        <v>52571</v>
      </c>
      <c r="I464" t="s">
        <v>3</v>
      </c>
    </row>
    <row r="465" spans="1:9" x14ac:dyDescent="0.25">
      <c r="A465" t="s">
        <v>0</v>
      </c>
      <c r="B465" t="s">
        <v>3676</v>
      </c>
      <c r="C465" t="s">
        <v>4</v>
      </c>
      <c r="D465">
        <v>30.987953050000002</v>
      </c>
      <c r="E465" t="s">
        <v>1</v>
      </c>
      <c r="F465">
        <v>113.64517290000001</v>
      </c>
      <c r="G465" t="s">
        <v>2</v>
      </c>
      <c r="H465">
        <v>28568</v>
      </c>
      <c r="I465" t="s">
        <v>3</v>
      </c>
    </row>
    <row r="466" spans="1:9" x14ac:dyDescent="0.25">
      <c r="A466" t="s">
        <v>0</v>
      </c>
      <c r="B466" t="s">
        <v>3201</v>
      </c>
      <c r="C466" t="s">
        <v>4</v>
      </c>
      <c r="D466">
        <v>31.305516059999999</v>
      </c>
      <c r="E466" t="s">
        <v>1</v>
      </c>
      <c r="F466">
        <v>115.2566978</v>
      </c>
      <c r="G466" t="s">
        <v>2</v>
      </c>
      <c r="H466">
        <v>40083</v>
      </c>
      <c r="I466" t="s">
        <v>3</v>
      </c>
    </row>
    <row r="467" spans="1:9" x14ac:dyDescent="0.25">
      <c r="A467" t="s">
        <v>0</v>
      </c>
      <c r="B467" t="s">
        <v>3202</v>
      </c>
      <c r="C467" t="s">
        <v>4</v>
      </c>
      <c r="D467">
        <v>30.277866970000002</v>
      </c>
      <c r="E467" t="s">
        <v>1</v>
      </c>
      <c r="F467">
        <v>115.1562334</v>
      </c>
      <c r="G467" t="s">
        <v>2</v>
      </c>
      <c r="H467">
        <v>60655</v>
      </c>
      <c r="I467" t="s">
        <v>3</v>
      </c>
    </row>
    <row r="468" spans="1:9" x14ac:dyDescent="0.25">
      <c r="A468" t="s">
        <v>0</v>
      </c>
      <c r="B468" t="s">
        <v>3677</v>
      </c>
      <c r="C468" t="s">
        <v>4</v>
      </c>
      <c r="D468">
        <v>31.793104190000001</v>
      </c>
      <c r="E468" t="s">
        <v>1</v>
      </c>
      <c r="F468">
        <v>114.1980032</v>
      </c>
      <c r="G468" t="s">
        <v>2</v>
      </c>
      <c r="H468">
        <v>23173</v>
      </c>
      <c r="I468" t="s">
        <v>3</v>
      </c>
    </row>
    <row r="469" spans="1:9" x14ac:dyDescent="0.25">
      <c r="A469" t="s">
        <v>0</v>
      </c>
      <c r="B469" t="s">
        <v>3203</v>
      </c>
      <c r="C469" t="s">
        <v>4</v>
      </c>
      <c r="D469">
        <v>30.86688187</v>
      </c>
      <c r="E469" t="s">
        <v>1</v>
      </c>
      <c r="F469">
        <v>115.2829782</v>
      </c>
      <c r="G469" t="s">
        <v>2</v>
      </c>
      <c r="H469">
        <v>57980</v>
      </c>
      <c r="I469" t="s">
        <v>3</v>
      </c>
    </row>
    <row r="470" spans="1:9" x14ac:dyDescent="0.25">
      <c r="A470" t="s">
        <v>0</v>
      </c>
      <c r="B470" t="s">
        <v>3476</v>
      </c>
      <c r="C470" t="s">
        <v>4</v>
      </c>
      <c r="D470">
        <v>31.523030219999999</v>
      </c>
      <c r="E470" t="s">
        <v>1</v>
      </c>
      <c r="F470">
        <v>113.10781729999999</v>
      </c>
      <c r="G470" t="s">
        <v>2</v>
      </c>
      <c r="H470">
        <v>37188</v>
      </c>
      <c r="I470" t="s">
        <v>3</v>
      </c>
    </row>
    <row r="471" spans="1:9" x14ac:dyDescent="0.25">
      <c r="A471" t="s">
        <v>0</v>
      </c>
      <c r="B471" t="s">
        <v>3253</v>
      </c>
      <c r="C471" t="s">
        <v>4</v>
      </c>
      <c r="D471">
        <v>29.821661769999999</v>
      </c>
      <c r="E471" t="s">
        <v>1</v>
      </c>
      <c r="F471">
        <v>114.9557635</v>
      </c>
      <c r="G471" t="s">
        <v>2</v>
      </c>
      <c r="H471">
        <v>37787</v>
      </c>
      <c r="I471" t="s">
        <v>3</v>
      </c>
    </row>
    <row r="472" spans="1:9" x14ac:dyDescent="0.25">
      <c r="A472" t="s">
        <v>0</v>
      </c>
      <c r="B472" t="s">
        <v>3286</v>
      </c>
      <c r="C472" t="s">
        <v>4</v>
      </c>
      <c r="D472">
        <v>31.348530790000002</v>
      </c>
      <c r="E472" t="s">
        <v>1</v>
      </c>
      <c r="F472">
        <v>113.17161230000001</v>
      </c>
      <c r="G472" t="s">
        <v>2</v>
      </c>
      <c r="H472">
        <v>25735</v>
      </c>
      <c r="I472" t="s">
        <v>3</v>
      </c>
    </row>
    <row r="473" spans="1:9" x14ac:dyDescent="0.25">
      <c r="A473" t="s">
        <v>0</v>
      </c>
      <c r="B473" t="s">
        <v>3363</v>
      </c>
      <c r="C473" t="s">
        <v>4</v>
      </c>
      <c r="D473">
        <v>29.564407379999999</v>
      </c>
      <c r="E473" t="s">
        <v>1</v>
      </c>
      <c r="F473">
        <v>112.98164610000001</v>
      </c>
      <c r="G473" t="s">
        <v>2</v>
      </c>
      <c r="H473">
        <v>25619</v>
      </c>
      <c r="I473" t="s">
        <v>3</v>
      </c>
    </row>
    <row r="474" spans="1:9" x14ac:dyDescent="0.25">
      <c r="A474" t="s">
        <v>0</v>
      </c>
      <c r="B474" t="s">
        <v>3129</v>
      </c>
      <c r="C474" t="s">
        <v>4</v>
      </c>
      <c r="D474">
        <v>29.768621270000001</v>
      </c>
      <c r="E474" t="s">
        <v>1</v>
      </c>
      <c r="F474">
        <v>109.6639851</v>
      </c>
      <c r="G474" t="s">
        <v>2</v>
      </c>
      <c r="H474">
        <v>54562</v>
      </c>
      <c r="I474" t="s">
        <v>3</v>
      </c>
    </row>
    <row r="475" spans="1:9" x14ac:dyDescent="0.25">
      <c r="A475" t="s">
        <v>0</v>
      </c>
      <c r="B475" t="s">
        <v>3364</v>
      </c>
      <c r="C475" t="s">
        <v>4</v>
      </c>
      <c r="D475">
        <v>30.21034598</v>
      </c>
      <c r="E475" t="s">
        <v>1</v>
      </c>
      <c r="F475">
        <v>111.9547285</v>
      </c>
      <c r="G475" t="s">
        <v>2</v>
      </c>
      <c r="H475">
        <v>32750</v>
      </c>
      <c r="I475" t="s">
        <v>3</v>
      </c>
    </row>
    <row r="476" spans="1:9" x14ac:dyDescent="0.25">
      <c r="A476" t="s">
        <v>0</v>
      </c>
      <c r="B476" t="s">
        <v>3519</v>
      </c>
      <c r="C476" t="s">
        <v>4</v>
      </c>
      <c r="D476">
        <v>29.27998917</v>
      </c>
      <c r="E476" t="s">
        <v>1</v>
      </c>
      <c r="F476">
        <v>113.9028419</v>
      </c>
      <c r="G476" t="s">
        <v>2</v>
      </c>
      <c r="H476">
        <v>19828</v>
      </c>
      <c r="I476" t="s">
        <v>3</v>
      </c>
    </row>
    <row r="477" spans="1:9" x14ac:dyDescent="0.25">
      <c r="A477" t="s">
        <v>0</v>
      </c>
      <c r="B477" t="s">
        <v>3365</v>
      </c>
      <c r="C477" t="s">
        <v>4</v>
      </c>
      <c r="D477">
        <v>30.059183340000001</v>
      </c>
      <c r="E477" t="s">
        <v>1</v>
      </c>
      <c r="F477">
        <v>112.6355104</v>
      </c>
      <c r="G477" t="s">
        <v>2</v>
      </c>
      <c r="H477">
        <v>40336</v>
      </c>
      <c r="I477" t="s">
        <v>3</v>
      </c>
    </row>
    <row r="478" spans="1:9" x14ac:dyDescent="0.25">
      <c r="A478" t="s">
        <v>0</v>
      </c>
      <c r="B478" t="s">
        <v>707</v>
      </c>
      <c r="C478" t="s">
        <v>4</v>
      </c>
      <c r="D478">
        <v>30.192383270000001</v>
      </c>
      <c r="E478" t="s">
        <v>1</v>
      </c>
      <c r="F478">
        <v>113.68863469999999</v>
      </c>
      <c r="G478" t="s">
        <v>2</v>
      </c>
      <c r="H478">
        <v>32465</v>
      </c>
      <c r="I478" t="s">
        <v>3</v>
      </c>
    </row>
    <row r="479" spans="1:9" x14ac:dyDescent="0.25">
      <c r="A479" t="s">
        <v>0</v>
      </c>
      <c r="B479" t="s">
        <v>3366</v>
      </c>
      <c r="C479" t="s">
        <v>4</v>
      </c>
      <c r="D479">
        <v>29.9613157</v>
      </c>
      <c r="E479" t="s">
        <v>1</v>
      </c>
      <c r="F479">
        <v>113.3287084</v>
      </c>
      <c r="G479" t="s">
        <v>2</v>
      </c>
      <c r="H479">
        <v>43997</v>
      </c>
      <c r="I479" t="s">
        <v>3</v>
      </c>
    </row>
    <row r="480" spans="1:9" x14ac:dyDescent="0.25">
      <c r="A480" t="s">
        <v>0</v>
      </c>
      <c r="B480" t="s">
        <v>3204</v>
      </c>
      <c r="C480" t="s">
        <v>4</v>
      </c>
      <c r="D480">
        <v>30.660968010000001</v>
      </c>
      <c r="E480" t="s">
        <v>1</v>
      </c>
      <c r="F480">
        <v>115.09114769999999</v>
      </c>
      <c r="G480" t="s">
        <v>2</v>
      </c>
      <c r="H480">
        <v>29827</v>
      </c>
      <c r="I480" t="s">
        <v>3</v>
      </c>
    </row>
    <row r="481" spans="1:9" x14ac:dyDescent="0.25">
      <c r="A481" t="s">
        <v>0</v>
      </c>
      <c r="B481" t="s">
        <v>3367</v>
      </c>
      <c r="C481" t="s">
        <v>4</v>
      </c>
      <c r="D481">
        <v>29.809162400000002</v>
      </c>
      <c r="E481" t="s">
        <v>1</v>
      </c>
      <c r="F481">
        <v>113.01986429999999</v>
      </c>
      <c r="G481" t="s">
        <v>2</v>
      </c>
      <c r="H481">
        <v>30460</v>
      </c>
      <c r="I481" t="s">
        <v>3</v>
      </c>
    </row>
    <row r="482" spans="1:9" x14ac:dyDescent="0.25">
      <c r="A482" t="s">
        <v>0</v>
      </c>
      <c r="B482" t="s">
        <v>3440</v>
      </c>
      <c r="C482" t="s">
        <v>4</v>
      </c>
      <c r="D482">
        <v>33.143031049999998</v>
      </c>
      <c r="E482" t="s">
        <v>1</v>
      </c>
      <c r="F482">
        <v>110.05392639999999</v>
      </c>
      <c r="G482" t="s">
        <v>2</v>
      </c>
      <c r="H482">
        <v>28813</v>
      </c>
      <c r="I482" t="s">
        <v>3</v>
      </c>
    </row>
    <row r="483" spans="1:9" x14ac:dyDescent="0.25">
      <c r="A483" t="s">
        <v>0</v>
      </c>
      <c r="B483" t="s">
        <v>3477</v>
      </c>
      <c r="C483" t="s">
        <v>4</v>
      </c>
      <c r="D483">
        <v>31.969651930000001</v>
      </c>
      <c r="E483" t="s">
        <v>1</v>
      </c>
      <c r="F483">
        <v>113.25192869999999</v>
      </c>
      <c r="G483" t="s">
        <v>2</v>
      </c>
      <c r="H483">
        <v>42169</v>
      </c>
      <c r="I483" t="s">
        <v>3</v>
      </c>
    </row>
    <row r="484" spans="1:9" x14ac:dyDescent="0.25">
      <c r="A484" t="s">
        <v>0</v>
      </c>
      <c r="B484" t="s">
        <v>3205</v>
      </c>
      <c r="C484" t="s">
        <v>4</v>
      </c>
      <c r="D484">
        <v>31.31578236</v>
      </c>
      <c r="E484" t="s">
        <v>1</v>
      </c>
      <c r="F484">
        <v>114.446596</v>
      </c>
      <c r="G484" t="s">
        <v>2</v>
      </c>
      <c r="H484">
        <v>35447</v>
      </c>
      <c r="I484" t="s">
        <v>3</v>
      </c>
    </row>
    <row r="485" spans="1:9" x14ac:dyDescent="0.25">
      <c r="A485" t="s">
        <v>0</v>
      </c>
      <c r="B485" t="s">
        <v>3441</v>
      </c>
      <c r="C485" t="s">
        <v>4</v>
      </c>
      <c r="D485">
        <v>32.099621130000003</v>
      </c>
      <c r="E485" t="s">
        <v>1</v>
      </c>
      <c r="F485">
        <v>110.1320128</v>
      </c>
      <c r="G485" t="s">
        <v>2</v>
      </c>
      <c r="H485">
        <v>14884</v>
      </c>
      <c r="I485" t="s">
        <v>3</v>
      </c>
    </row>
    <row r="486" spans="1:9" x14ac:dyDescent="0.25">
      <c r="A486" t="s">
        <v>0</v>
      </c>
      <c r="B486" t="s">
        <v>3520</v>
      </c>
      <c r="C486" t="s">
        <v>4</v>
      </c>
      <c r="D486">
        <v>29.404085290000001</v>
      </c>
      <c r="E486" t="s">
        <v>1</v>
      </c>
      <c r="F486">
        <v>113.82571919999999</v>
      </c>
      <c r="G486" t="s">
        <v>2</v>
      </c>
      <c r="H486">
        <v>29318</v>
      </c>
      <c r="I486" t="s">
        <v>3</v>
      </c>
    </row>
    <row r="487" spans="1:9" x14ac:dyDescent="0.25">
      <c r="A487" t="s">
        <v>0</v>
      </c>
      <c r="B487" t="s">
        <v>3287</v>
      </c>
      <c r="C487" t="s">
        <v>4</v>
      </c>
      <c r="D487">
        <v>30.68185407</v>
      </c>
      <c r="E487" t="s">
        <v>1</v>
      </c>
      <c r="F487">
        <v>112.56080350000001</v>
      </c>
      <c r="G487" t="s">
        <v>2</v>
      </c>
      <c r="H487">
        <v>59158</v>
      </c>
      <c r="I487" t="s">
        <v>3</v>
      </c>
    </row>
    <row r="488" spans="1:9" x14ac:dyDescent="0.25">
      <c r="A488" t="s">
        <v>0</v>
      </c>
      <c r="B488" t="s">
        <v>3753</v>
      </c>
      <c r="C488" t="s">
        <v>4</v>
      </c>
      <c r="D488">
        <v>30.97542438</v>
      </c>
      <c r="E488" t="s">
        <v>1</v>
      </c>
      <c r="F488">
        <v>110.5425564</v>
      </c>
      <c r="G488" t="s">
        <v>2</v>
      </c>
      <c r="H488">
        <v>30996</v>
      </c>
      <c r="I488" t="s">
        <v>3</v>
      </c>
    </row>
    <row r="489" spans="1:9" x14ac:dyDescent="0.25">
      <c r="A489" t="s">
        <v>0</v>
      </c>
      <c r="B489" t="s">
        <v>3130</v>
      </c>
      <c r="C489" t="s">
        <v>4</v>
      </c>
      <c r="D489">
        <v>30.006325539999999</v>
      </c>
      <c r="E489" t="s">
        <v>1</v>
      </c>
      <c r="F489">
        <v>109.2358108</v>
      </c>
      <c r="G489" t="s">
        <v>2</v>
      </c>
      <c r="H489">
        <v>30659</v>
      </c>
      <c r="I489" t="s">
        <v>3</v>
      </c>
    </row>
    <row r="490" spans="1:9" x14ac:dyDescent="0.25">
      <c r="A490" t="s">
        <v>0</v>
      </c>
      <c r="B490" t="s">
        <v>3570</v>
      </c>
      <c r="C490" t="s">
        <v>4</v>
      </c>
      <c r="D490">
        <v>32.120811949999997</v>
      </c>
      <c r="E490" t="s">
        <v>1</v>
      </c>
      <c r="F490">
        <v>111.5677531</v>
      </c>
      <c r="G490" t="s">
        <v>2</v>
      </c>
      <c r="H490">
        <v>56582</v>
      </c>
      <c r="I490" t="s">
        <v>3</v>
      </c>
    </row>
    <row r="491" spans="1:9" x14ac:dyDescent="0.25">
      <c r="A491" t="s">
        <v>0</v>
      </c>
      <c r="B491" t="s">
        <v>3206</v>
      </c>
      <c r="C491" t="s">
        <v>4</v>
      </c>
      <c r="D491">
        <v>31.168577020000001</v>
      </c>
      <c r="E491" t="s">
        <v>1</v>
      </c>
      <c r="F491">
        <v>115.47686710000001</v>
      </c>
      <c r="G491" t="s">
        <v>2</v>
      </c>
      <c r="H491">
        <v>59219</v>
      </c>
      <c r="I491" t="s">
        <v>3</v>
      </c>
    </row>
    <row r="492" spans="1:9" x14ac:dyDescent="0.25">
      <c r="A492" t="s">
        <v>0</v>
      </c>
      <c r="B492" t="s">
        <v>3288</v>
      </c>
      <c r="C492" t="s">
        <v>4</v>
      </c>
      <c r="D492">
        <v>30.838160049999999</v>
      </c>
      <c r="E492" t="s">
        <v>1</v>
      </c>
      <c r="F492">
        <v>112.39584670000001</v>
      </c>
      <c r="G492" t="s">
        <v>2</v>
      </c>
      <c r="H492">
        <v>33647</v>
      </c>
      <c r="I492" t="s">
        <v>3</v>
      </c>
    </row>
    <row r="493" spans="1:9" x14ac:dyDescent="0.25">
      <c r="A493" t="s">
        <v>0</v>
      </c>
      <c r="B493" t="s">
        <v>3521</v>
      </c>
      <c r="C493" t="s">
        <v>4</v>
      </c>
      <c r="D493">
        <v>29.884979399999999</v>
      </c>
      <c r="E493" t="s">
        <v>1</v>
      </c>
      <c r="F493">
        <v>114.0319896</v>
      </c>
      <c r="G493" t="s">
        <v>2</v>
      </c>
      <c r="H493">
        <v>24846</v>
      </c>
      <c r="I493" t="s">
        <v>3</v>
      </c>
    </row>
    <row r="494" spans="1:9" x14ac:dyDescent="0.25">
      <c r="A494" t="s">
        <v>0</v>
      </c>
      <c r="B494" t="s">
        <v>3522</v>
      </c>
      <c r="C494" t="s">
        <v>4</v>
      </c>
      <c r="D494">
        <v>29.475099329999999</v>
      </c>
      <c r="E494" t="s">
        <v>1</v>
      </c>
      <c r="F494">
        <v>113.8694792</v>
      </c>
      <c r="G494" t="s">
        <v>2</v>
      </c>
      <c r="H494">
        <v>35841</v>
      </c>
      <c r="I494" t="s">
        <v>3</v>
      </c>
    </row>
    <row r="495" spans="1:9" x14ac:dyDescent="0.25">
      <c r="A495" t="s">
        <v>0</v>
      </c>
      <c r="B495" t="s">
        <v>3207</v>
      </c>
      <c r="C495" t="s">
        <v>4</v>
      </c>
      <c r="D495">
        <v>29.93746419</v>
      </c>
      <c r="E495" t="s">
        <v>1</v>
      </c>
      <c r="F495">
        <v>115.6427236</v>
      </c>
      <c r="G495" t="s">
        <v>2</v>
      </c>
      <c r="H495">
        <v>44857</v>
      </c>
      <c r="I495" t="s">
        <v>3</v>
      </c>
    </row>
    <row r="496" spans="1:9" x14ac:dyDescent="0.25">
      <c r="A496" t="s">
        <v>0</v>
      </c>
      <c r="B496" t="s">
        <v>3442</v>
      </c>
      <c r="C496" t="s">
        <v>4</v>
      </c>
      <c r="D496">
        <v>32.739264859999999</v>
      </c>
      <c r="E496" t="s">
        <v>1</v>
      </c>
      <c r="F496">
        <v>111.3858906</v>
      </c>
      <c r="G496" t="s">
        <v>2</v>
      </c>
      <c r="H496">
        <v>9049</v>
      </c>
      <c r="I496" t="s">
        <v>3</v>
      </c>
    </row>
    <row r="497" spans="1:9" x14ac:dyDescent="0.25">
      <c r="A497" t="s">
        <v>0</v>
      </c>
      <c r="B497" t="s">
        <v>3571</v>
      </c>
      <c r="C497" t="s">
        <v>4</v>
      </c>
      <c r="D497">
        <v>32.296998440000003</v>
      </c>
      <c r="E497" t="s">
        <v>1</v>
      </c>
      <c r="F497">
        <v>111.4531021</v>
      </c>
      <c r="G497" t="s">
        <v>2</v>
      </c>
      <c r="H497">
        <v>108753</v>
      </c>
      <c r="I497" t="s">
        <v>3</v>
      </c>
    </row>
    <row r="498" spans="1:9" x14ac:dyDescent="0.25">
      <c r="A498" t="s">
        <v>0</v>
      </c>
      <c r="B498" t="s">
        <v>3289</v>
      </c>
      <c r="C498" t="s">
        <v>4</v>
      </c>
      <c r="D498">
        <v>30.602242180000001</v>
      </c>
      <c r="E498" t="s">
        <v>1</v>
      </c>
      <c r="F498">
        <v>112.27087779999999</v>
      </c>
      <c r="G498" t="s">
        <v>2</v>
      </c>
      <c r="H498">
        <v>41035</v>
      </c>
      <c r="I498" t="s">
        <v>3</v>
      </c>
    </row>
    <row r="499" spans="1:9" x14ac:dyDescent="0.25">
      <c r="A499" t="s">
        <v>0</v>
      </c>
      <c r="B499" t="s">
        <v>3627</v>
      </c>
      <c r="C499" t="s">
        <v>4</v>
      </c>
      <c r="D499">
        <v>30.755145519999999</v>
      </c>
      <c r="E499" t="s">
        <v>1</v>
      </c>
      <c r="F499">
        <v>113.1197446</v>
      </c>
      <c r="G499" t="s">
        <v>2</v>
      </c>
      <c r="H499">
        <v>50171</v>
      </c>
      <c r="I499" t="s">
        <v>3</v>
      </c>
    </row>
    <row r="500" spans="1:9" x14ac:dyDescent="0.25">
      <c r="A500" t="s">
        <v>0</v>
      </c>
      <c r="B500" t="s">
        <v>3290</v>
      </c>
      <c r="C500" t="s">
        <v>4</v>
      </c>
      <c r="D500">
        <v>30.640905119999999</v>
      </c>
      <c r="E500" t="s">
        <v>1</v>
      </c>
      <c r="F500">
        <v>112.1622017</v>
      </c>
      <c r="G500" t="s">
        <v>2</v>
      </c>
      <c r="H500">
        <v>34162</v>
      </c>
      <c r="I500" t="s">
        <v>3</v>
      </c>
    </row>
    <row r="501" spans="1:9" x14ac:dyDescent="0.25">
      <c r="A501" t="s">
        <v>0</v>
      </c>
      <c r="B501" t="s">
        <v>3291</v>
      </c>
      <c r="C501" t="s">
        <v>4</v>
      </c>
      <c r="D501">
        <v>30.96040992</v>
      </c>
      <c r="E501" t="s">
        <v>1</v>
      </c>
      <c r="F501">
        <v>112.8692949</v>
      </c>
      <c r="G501" t="s">
        <v>2</v>
      </c>
      <c r="H501">
        <v>24422</v>
      </c>
      <c r="I501" t="s">
        <v>3</v>
      </c>
    </row>
    <row r="502" spans="1:9" x14ac:dyDescent="0.25">
      <c r="A502" t="s">
        <v>0</v>
      </c>
      <c r="B502" t="s">
        <v>3523</v>
      </c>
      <c r="C502" t="s">
        <v>4</v>
      </c>
      <c r="D502">
        <v>29.265301560000001</v>
      </c>
      <c r="E502" t="s">
        <v>1</v>
      </c>
      <c r="F502">
        <v>113.71323649999999</v>
      </c>
      <c r="G502" t="s">
        <v>2</v>
      </c>
      <c r="H502">
        <v>21593</v>
      </c>
      <c r="I502" t="s">
        <v>3</v>
      </c>
    </row>
    <row r="503" spans="1:9" x14ac:dyDescent="0.25">
      <c r="A503" t="s">
        <v>0</v>
      </c>
      <c r="B503" t="s">
        <v>3292</v>
      </c>
      <c r="C503" t="s">
        <v>4</v>
      </c>
      <c r="D503">
        <v>30.972808449999999</v>
      </c>
      <c r="E503" t="s">
        <v>1</v>
      </c>
      <c r="F503">
        <v>112.4297112</v>
      </c>
      <c r="G503" t="s">
        <v>2</v>
      </c>
      <c r="H503">
        <v>84301</v>
      </c>
      <c r="I503" t="s">
        <v>3</v>
      </c>
    </row>
    <row r="504" spans="1:9" x14ac:dyDescent="0.25">
      <c r="A504" t="s">
        <v>0</v>
      </c>
      <c r="B504" t="s">
        <v>3572</v>
      </c>
      <c r="C504" t="s">
        <v>4</v>
      </c>
      <c r="D504">
        <v>32.374106359999999</v>
      </c>
      <c r="E504" t="s">
        <v>1</v>
      </c>
      <c r="F504">
        <v>111.9952352</v>
      </c>
      <c r="G504" t="s">
        <v>2</v>
      </c>
      <c r="H504">
        <v>70131</v>
      </c>
      <c r="I504" t="s">
        <v>3</v>
      </c>
    </row>
    <row r="505" spans="1:9" x14ac:dyDescent="0.25">
      <c r="A505" t="s">
        <v>0</v>
      </c>
      <c r="B505" t="s">
        <v>3293</v>
      </c>
      <c r="C505" t="s">
        <v>4</v>
      </c>
      <c r="D505">
        <v>31.28431308</v>
      </c>
      <c r="E505" t="s">
        <v>1</v>
      </c>
      <c r="F505">
        <v>112.1593239</v>
      </c>
      <c r="G505" t="s">
        <v>2</v>
      </c>
      <c r="H505">
        <v>28015</v>
      </c>
      <c r="I505" t="s">
        <v>3</v>
      </c>
    </row>
    <row r="506" spans="1:9" x14ac:dyDescent="0.25">
      <c r="A506" t="s">
        <v>0</v>
      </c>
      <c r="B506" t="s">
        <v>3208</v>
      </c>
      <c r="C506" t="s">
        <v>4</v>
      </c>
      <c r="D506">
        <v>31.036761940000002</v>
      </c>
      <c r="E506" t="s">
        <v>1</v>
      </c>
      <c r="F506">
        <v>115.7888031</v>
      </c>
      <c r="G506" t="s">
        <v>2</v>
      </c>
      <c r="H506">
        <v>32412</v>
      </c>
      <c r="I506" t="s">
        <v>3</v>
      </c>
    </row>
    <row r="507" spans="1:9" x14ac:dyDescent="0.25">
      <c r="A507" t="s">
        <v>0</v>
      </c>
      <c r="B507" t="s">
        <v>3209</v>
      </c>
      <c r="C507" t="s">
        <v>4</v>
      </c>
      <c r="D507">
        <v>30.442439820000001</v>
      </c>
      <c r="E507" t="s">
        <v>1</v>
      </c>
      <c r="F507">
        <v>115.6348338</v>
      </c>
      <c r="G507" t="s">
        <v>2</v>
      </c>
      <c r="H507">
        <v>42447</v>
      </c>
      <c r="I507" t="s">
        <v>3</v>
      </c>
    </row>
    <row r="508" spans="1:9" x14ac:dyDescent="0.25">
      <c r="A508" t="s">
        <v>0</v>
      </c>
      <c r="B508" t="s">
        <v>3368</v>
      </c>
      <c r="C508" t="s">
        <v>4</v>
      </c>
      <c r="D508">
        <v>29.96388735</v>
      </c>
      <c r="E508" t="s">
        <v>1</v>
      </c>
      <c r="F508">
        <v>111.97007960000001</v>
      </c>
      <c r="G508" t="s">
        <v>2</v>
      </c>
      <c r="H508">
        <v>54366</v>
      </c>
      <c r="I508" t="s">
        <v>3</v>
      </c>
    </row>
    <row r="509" spans="1:9" x14ac:dyDescent="0.25">
      <c r="A509" t="s">
        <v>0</v>
      </c>
      <c r="B509" t="s">
        <v>3573</v>
      </c>
      <c r="C509" t="s">
        <v>4</v>
      </c>
      <c r="D509">
        <v>32.185636479999999</v>
      </c>
      <c r="E509" t="s">
        <v>1</v>
      </c>
      <c r="F509">
        <v>112.3856474</v>
      </c>
      <c r="G509" t="s">
        <v>2</v>
      </c>
      <c r="H509">
        <v>84352</v>
      </c>
      <c r="I509" t="s">
        <v>3</v>
      </c>
    </row>
    <row r="510" spans="1:9" x14ac:dyDescent="0.25">
      <c r="A510" t="s">
        <v>0</v>
      </c>
      <c r="B510" t="s">
        <v>3294</v>
      </c>
      <c r="C510" t="s">
        <v>4</v>
      </c>
      <c r="D510">
        <v>31.334870290000001</v>
      </c>
      <c r="E510" t="s">
        <v>1</v>
      </c>
      <c r="F510">
        <v>112.24570919999999</v>
      </c>
      <c r="G510" t="s">
        <v>2</v>
      </c>
      <c r="H510">
        <v>38159</v>
      </c>
      <c r="I510" t="s">
        <v>3</v>
      </c>
    </row>
    <row r="511" spans="1:9" x14ac:dyDescent="0.25">
      <c r="A511" t="s">
        <v>0</v>
      </c>
      <c r="B511" t="s">
        <v>3524</v>
      </c>
      <c r="C511" t="s">
        <v>4</v>
      </c>
      <c r="D511">
        <v>29.91831973</v>
      </c>
      <c r="E511" t="s">
        <v>1</v>
      </c>
      <c r="F511">
        <v>114.5556088</v>
      </c>
      <c r="G511" t="s">
        <v>2</v>
      </c>
      <c r="H511">
        <v>33276</v>
      </c>
      <c r="I511" t="s">
        <v>3</v>
      </c>
    </row>
    <row r="512" spans="1:9" x14ac:dyDescent="0.25">
      <c r="A512" t="s">
        <v>0</v>
      </c>
      <c r="B512" t="s">
        <v>3131</v>
      </c>
      <c r="C512" t="s">
        <v>4</v>
      </c>
      <c r="D512">
        <v>30.396040920000001</v>
      </c>
      <c r="E512" t="s">
        <v>1</v>
      </c>
      <c r="F512">
        <v>110.30073640000001</v>
      </c>
      <c r="G512" t="s">
        <v>2</v>
      </c>
      <c r="H512">
        <v>39011</v>
      </c>
      <c r="I512" t="s">
        <v>3</v>
      </c>
    </row>
    <row r="513" spans="1:9" x14ac:dyDescent="0.25">
      <c r="A513" t="s">
        <v>0</v>
      </c>
      <c r="B513" t="s">
        <v>3443</v>
      </c>
      <c r="C513" t="s">
        <v>4</v>
      </c>
      <c r="D513">
        <v>32.345867419999998</v>
      </c>
      <c r="E513" t="s">
        <v>1</v>
      </c>
      <c r="F513">
        <v>109.7626487</v>
      </c>
      <c r="G513" t="s">
        <v>2</v>
      </c>
      <c r="H513">
        <v>46559</v>
      </c>
      <c r="I513" t="s">
        <v>3</v>
      </c>
    </row>
    <row r="514" spans="1:9" x14ac:dyDescent="0.25">
      <c r="A514" t="s">
        <v>0</v>
      </c>
      <c r="B514" t="s">
        <v>3754</v>
      </c>
      <c r="C514" t="s">
        <v>4</v>
      </c>
      <c r="D514">
        <v>31.2457654</v>
      </c>
      <c r="E514" t="s">
        <v>1</v>
      </c>
      <c r="F514">
        <v>111.0028557</v>
      </c>
      <c r="G514" t="s">
        <v>2</v>
      </c>
      <c r="H514">
        <v>22187</v>
      </c>
      <c r="I514" t="s">
        <v>3</v>
      </c>
    </row>
    <row r="515" spans="1:9" x14ac:dyDescent="0.25">
      <c r="A515" t="s">
        <v>0</v>
      </c>
      <c r="B515" t="s">
        <v>3210</v>
      </c>
      <c r="C515" t="s">
        <v>4</v>
      </c>
      <c r="D515">
        <v>31.323213419999998</v>
      </c>
      <c r="E515" t="s">
        <v>1</v>
      </c>
      <c r="F515">
        <v>114.8569656</v>
      </c>
      <c r="G515" t="s">
        <v>2</v>
      </c>
      <c r="H515">
        <v>43233</v>
      </c>
      <c r="I515" t="s">
        <v>3</v>
      </c>
    </row>
    <row r="516" spans="1:9" x14ac:dyDescent="0.25">
      <c r="A516" t="s">
        <v>0</v>
      </c>
      <c r="B516" t="s">
        <v>3678</v>
      </c>
      <c r="C516" t="s">
        <v>4</v>
      </c>
      <c r="D516">
        <v>31.42899637</v>
      </c>
      <c r="E516" t="s">
        <v>1</v>
      </c>
      <c r="F516">
        <v>114.4162704</v>
      </c>
      <c r="G516" t="s">
        <v>2</v>
      </c>
      <c r="H516">
        <v>22858</v>
      </c>
      <c r="I516" t="s">
        <v>3</v>
      </c>
    </row>
    <row r="517" spans="1:9" x14ac:dyDescent="0.25">
      <c r="A517" t="s">
        <v>0</v>
      </c>
      <c r="B517" t="s">
        <v>3369</v>
      </c>
      <c r="C517" t="s">
        <v>4</v>
      </c>
      <c r="D517">
        <v>30.08032815</v>
      </c>
      <c r="E517" t="s">
        <v>1</v>
      </c>
      <c r="F517">
        <v>111.58747580000001</v>
      </c>
      <c r="G517" t="s">
        <v>2</v>
      </c>
      <c r="H517">
        <v>26654</v>
      </c>
      <c r="I517" t="s">
        <v>3</v>
      </c>
    </row>
    <row r="518" spans="1:9" x14ac:dyDescent="0.25">
      <c r="A518" t="s">
        <v>0</v>
      </c>
      <c r="B518" t="s">
        <v>3574</v>
      </c>
      <c r="C518" t="s">
        <v>4</v>
      </c>
      <c r="D518">
        <v>31.956961710000002</v>
      </c>
      <c r="E518" t="s">
        <v>1</v>
      </c>
      <c r="F518">
        <v>111.1048806</v>
      </c>
      <c r="G518" t="s">
        <v>2</v>
      </c>
      <c r="H518">
        <v>24539</v>
      </c>
      <c r="I518" t="s">
        <v>3</v>
      </c>
    </row>
    <row r="519" spans="1:9" x14ac:dyDescent="0.25">
      <c r="A519" t="s">
        <v>0</v>
      </c>
      <c r="B519" t="s">
        <v>3211</v>
      </c>
      <c r="C519" t="s">
        <v>4</v>
      </c>
      <c r="D519">
        <v>30.022118649999999</v>
      </c>
      <c r="E519" t="s">
        <v>1</v>
      </c>
      <c r="F519">
        <v>115.519704</v>
      </c>
      <c r="G519" t="s">
        <v>2</v>
      </c>
      <c r="H519">
        <v>32203</v>
      </c>
      <c r="I519" t="s">
        <v>3</v>
      </c>
    </row>
    <row r="520" spans="1:9" x14ac:dyDescent="0.25">
      <c r="A520" t="s">
        <v>0</v>
      </c>
      <c r="B520" t="s">
        <v>3628</v>
      </c>
      <c r="C520" t="s">
        <v>4</v>
      </c>
      <c r="D520">
        <v>31.78370344</v>
      </c>
      <c r="E520" t="s">
        <v>1</v>
      </c>
      <c r="F520">
        <v>110.60394100000001</v>
      </c>
      <c r="G520" t="s">
        <v>2</v>
      </c>
      <c r="H520">
        <v>31207</v>
      </c>
      <c r="I520" t="s">
        <v>3</v>
      </c>
    </row>
    <row r="521" spans="1:9" x14ac:dyDescent="0.25">
      <c r="A521" t="s">
        <v>0</v>
      </c>
      <c r="B521" t="s">
        <v>3212</v>
      </c>
      <c r="C521" t="s">
        <v>4</v>
      </c>
      <c r="D521">
        <v>31.128099250000002</v>
      </c>
      <c r="E521" t="s">
        <v>1</v>
      </c>
      <c r="F521">
        <v>114.7869694</v>
      </c>
      <c r="G521" t="s">
        <v>2</v>
      </c>
      <c r="H521">
        <v>50109</v>
      </c>
      <c r="I521" t="s">
        <v>3</v>
      </c>
    </row>
    <row r="522" spans="1:9" x14ac:dyDescent="0.25">
      <c r="A522" t="s">
        <v>0</v>
      </c>
      <c r="B522" t="s">
        <v>3295</v>
      </c>
      <c r="C522" t="s">
        <v>4</v>
      </c>
      <c r="D522">
        <v>31.19520352</v>
      </c>
      <c r="E522" t="s">
        <v>1</v>
      </c>
      <c r="F522">
        <v>113.2651025</v>
      </c>
      <c r="G522" t="s">
        <v>2</v>
      </c>
      <c r="H522">
        <v>47582</v>
      </c>
      <c r="I522" t="s">
        <v>3</v>
      </c>
    </row>
    <row r="523" spans="1:9" x14ac:dyDescent="0.25">
      <c r="A523" t="s">
        <v>0</v>
      </c>
      <c r="B523" t="s">
        <v>3755</v>
      </c>
      <c r="C523" t="s">
        <v>4</v>
      </c>
      <c r="D523">
        <v>30.152925209999999</v>
      </c>
      <c r="E523" t="s">
        <v>1</v>
      </c>
      <c r="F523">
        <v>111.4957213</v>
      </c>
      <c r="G523" t="s">
        <v>2</v>
      </c>
      <c r="H523">
        <v>28553</v>
      </c>
      <c r="I523" t="s">
        <v>3</v>
      </c>
    </row>
    <row r="524" spans="1:9" x14ac:dyDescent="0.25">
      <c r="A524" t="s">
        <v>0</v>
      </c>
      <c r="B524" t="s">
        <v>3296</v>
      </c>
      <c r="C524" t="s">
        <v>4</v>
      </c>
      <c r="D524">
        <v>31.09855245</v>
      </c>
      <c r="E524" t="s">
        <v>1</v>
      </c>
      <c r="F524">
        <v>112.9555737</v>
      </c>
      <c r="G524" t="s">
        <v>2</v>
      </c>
      <c r="H524">
        <v>34594</v>
      </c>
      <c r="I524" t="s">
        <v>3</v>
      </c>
    </row>
    <row r="525" spans="1:9" x14ac:dyDescent="0.25">
      <c r="A525" t="s">
        <v>0</v>
      </c>
      <c r="B525" t="s">
        <v>3090</v>
      </c>
      <c r="C525" t="s">
        <v>4</v>
      </c>
      <c r="D525">
        <v>30.079409640000002</v>
      </c>
      <c r="E525" t="s">
        <v>1</v>
      </c>
      <c r="F525">
        <v>114.6783447</v>
      </c>
      <c r="G525" t="s">
        <v>2</v>
      </c>
      <c r="H525">
        <v>45473</v>
      </c>
      <c r="I525" t="s">
        <v>3</v>
      </c>
    </row>
    <row r="526" spans="1:9" x14ac:dyDescent="0.25">
      <c r="A526" t="s">
        <v>0</v>
      </c>
      <c r="B526" t="s">
        <v>5303</v>
      </c>
      <c r="C526" t="s">
        <v>4</v>
      </c>
      <c r="D526">
        <v>29.830337499999999</v>
      </c>
      <c r="E526" t="s">
        <v>1</v>
      </c>
      <c r="F526">
        <v>109.8982251</v>
      </c>
      <c r="G526" t="s">
        <v>2</v>
      </c>
      <c r="H526">
        <v>13537</v>
      </c>
      <c r="I526" t="s">
        <v>3</v>
      </c>
    </row>
    <row r="527" spans="1:9" x14ac:dyDescent="0.25">
      <c r="A527" t="s">
        <v>0</v>
      </c>
      <c r="B527" t="s">
        <v>5304</v>
      </c>
      <c r="C527" t="s">
        <v>4</v>
      </c>
      <c r="D527">
        <v>31.450391329999999</v>
      </c>
      <c r="E527" t="s">
        <v>1</v>
      </c>
      <c r="F527">
        <v>113.929536</v>
      </c>
      <c r="G527" t="s">
        <v>2</v>
      </c>
      <c r="H527">
        <v>26629</v>
      </c>
      <c r="I527" t="s">
        <v>3</v>
      </c>
    </row>
    <row r="528" spans="1:9" x14ac:dyDescent="0.25">
      <c r="A528" t="s">
        <v>0</v>
      </c>
      <c r="B528" t="s">
        <v>5305</v>
      </c>
      <c r="C528" t="s">
        <v>4</v>
      </c>
      <c r="D528">
        <v>32.296515530000001</v>
      </c>
      <c r="E528" t="s">
        <v>1</v>
      </c>
      <c r="F528">
        <v>112.77238920000001</v>
      </c>
      <c r="G528" t="s">
        <v>2</v>
      </c>
      <c r="H528">
        <v>81251</v>
      </c>
      <c r="I528" t="s">
        <v>3</v>
      </c>
    </row>
    <row r="529" spans="1:9" x14ac:dyDescent="0.25">
      <c r="A529" t="s">
        <v>0</v>
      </c>
      <c r="B529" t="s">
        <v>3575</v>
      </c>
      <c r="C529" t="s">
        <v>4</v>
      </c>
      <c r="D529">
        <v>32.142561870000002</v>
      </c>
      <c r="E529" t="s">
        <v>1</v>
      </c>
      <c r="F529">
        <v>111.8383935</v>
      </c>
      <c r="G529" t="s">
        <v>2</v>
      </c>
      <c r="H529">
        <v>61614</v>
      </c>
      <c r="I529" t="s">
        <v>3</v>
      </c>
    </row>
    <row r="530" spans="1:9" x14ac:dyDescent="0.25">
      <c r="A530" t="s">
        <v>0</v>
      </c>
      <c r="B530" t="s">
        <v>3213</v>
      </c>
      <c r="C530" t="s">
        <v>4</v>
      </c>
      <c r="D530">
        <v>30.973066339999999</v>
      </c>
      <c r="E530" t="s">
        <v>1</v>
      </c>
      <c r="F530">
        <v>114.64632450000001</v>
      </c>
      <c r="G530" t="s">
        <v>2</v>
      </c>
      <c r="H530">
        <v>23432</v>
      </c>
      <c r="I530" t="s">
        <v>3</v>
      </c>
    </row>
    <row r="531" spans="1:9" x14ac:dyDescent="0.25">
      <c r="A531" t="s">
        <v>0</v>
      </c>
      <c r="B531" t="s">
        <v>3756</v>
      </c>
      <c r="C531" t="s">
        <v>4</v>
      </c>
      <c r="D531">
        <v>30.910872640000001</v>
      </c>
      <c r="E531" t="s">
        <v>1</v>
      </c>
      <c r="F531">
        <v>110.962909</v>
      </c>
      <c r="G531" t="s">
        <v>2</v>
      </c>
      <c r="H531">
        <v>23979</v>
      </c>
      <c r="I531" t="s">
        <v>3</v>
      </c>
    </row>
    <row r="532" spans="1:9" x14ac:dyDescent="0.25">
      <c r="A532" t="s">
        <v>0</v>
      </c>
      <c r="B532" t="s">
        <v>3254</v>
      </c>
      <c r="C532" t="s">
        <v>4</v>
      </c>
      <c r="D532">
        <v>30.018362159999999</v>
      </c>
      <c r="E532" t="s">
        <v>1</v>
      </c>
      <c r="F532">
        <v>115.2007856</v>
      </c>
      <c r="G532" t="s">
        <v>2</v>
      </c>
      <c r="H532">
        <v>36606</v>
      </c>
      <c r="I532" t="s">
        <v>3</v>
      </c>
    </row>
    <row r="533" spans="1:9" x14ac:dyDescent="0.25">
      <c r="A533" t="s">
        <v>0</v>
      </c>
      <c r="B533" t="s">
        <v>3679</v>
      </c>
      <c r="C533" t="s">
        <v>4</v>
      </c>
      <c r="D533">
        <v>30.912295790000002</v>
      </c>
      <c r="E533" t="s">
        <v>1</v>
      </c>
      <c r="F533">
        <v>113.3583019</v>
      </c>
      <c r="G533" t="s">
        <v>2</v>
      </c>
      <c r="H533">
        <v>13354</v>
      </c>
      <c r="I533" t="s">
        <v>3</v>
      </c>
    </row>
    <row r="534" spans="1:9" x14ac:dyDescent="0.25">
      <c r="A534" t="s">
        <v>0</v>
      </c>
      <c r="B534" t="s">
        <v>3680</v>
      </c>
      <c r="C534" t="s">
        <v>4</v>
      </c>
      <c r="D534">
        <v>31.23854352</v>
      </c>
      <c r="E534" t="s">
        <v>1</v>
      </c>
      <c r="F534">
        <v>113.6166285</v>
      </c>
      <c r="G534" t="s">
        <v>2</v>
      </c>
      <c r="H534">
        <v>25578</v>
      </c>
      <c r="I534" t="s">
        <v>3</v>
      </c>
    </row>
    <row r="535" spans="1:9" x14ac:dyDescent="0.25">
      <c r="A535" t="s">
        <v>0</v>
      </c>
      <c r="B535" t="s">
        <v>3525</v>
      </c>
      <c r="C535" t="s">
        <v>4</v>
      </c>
      <c r="D535">
        <v>29.219721669999998</v>
      </c>
      <c r="E535" t="s">
        <v>1</v>
      </c>
      <c r="F535">
        <v>113.998546</v>
      </c>
      <c r="G535" t="s">
        <v>2</v>
      </c>
      <c r="H535">
        <v>32330</v>
      </c>
      <c r="I535" t="s">
        <v>3</v>
      </c>
    </row>
    <row r="536" spans="1:9" x14ac:dyDescent="0.25">
      <c r="A536" t="s">
        <v>0</v>
      </c>
      <c r="B536" t="s">
        <v>3478</v>
      </c>
      <c r="C536" t="s">
        <v>4</v>
      </c>
      <c r="D536">
        <v>31.994241519999999</v>
      </c>
      <c r="E536" t="s">
        <v>1</v>
      </c>
      <c r="F536">
        <v>113.10810410000001</v>
      </c>
      <c r="G536" t="s">
        <v>2</v>
      </c>
      <c r="H536">
        <v>78538</v>
      </c>
      <c r="I536" t="s">
        <v>3</v>
      </c>
    </row>
    <row r="537" spans="1:9" x14ac:dyDescent="0.25">
      <c r="A537" t="s">
        <v>0</v>
      </c>
      <c r="B537" t="s">
        <v>3444</v>
      </c>
      <c r="C537" t="s">
        <v>4</v>
      </c>
      <c r="D537">
        <v>32.931991930000002</v>
      </c>
      <c r="E537" t="s">
        <v>1</v>
      </c>
      <c r="F537">
        <v>110.8480189</v>
      </c>
      <c r="G537" t="s">
        <v>2</v>
      </c>
      <c r="H537">
        <v>23010</v>
      </c>
      <c r="I537" t="s">
        <v>3</v>
      </c>
    </row>
    <row r="538" spans="1:9" x14ac:dyDescent="0.25">
      <c r="A538" t="s">
        <v>0</v>
      </c>
      <c r="B538" t="s">
        <v>3214</v>
      </c>
      <c r="C538" t="s">
        <v>4</v>
      </c>
      <c r="D538">
        <v>30.56889915</v>
      </c>
      <c r="E538" t="s">
        <v>1</v>
      </c>
      <c r="F538">
        <v>115.8144185</v>
      </c>
      <c r="G538" t="s">
        <v>2</v>
      </c>
      <c r="H538">
        <v>30936</v>
      </c>
      <c r="I538" t="s">
        <v>3</v>
      </c>
    </row>
    <row r="539" spans="1:9" x14ac:dyDescent="0.25">
      <c r="A539" t="s">
        <v>0</v>
      </c>
      <c r="B539" t="s">
        <v>3370</v>
      </c>
      <c r="C539" t="s">
        <v>4</v>
      </c>
      <c r="D539">
        <v>30.176822529999999</v>
      </c>
      <c r="E539" t="s">
        <v>1</v>
      </c>
      <c r="F539">
        <v>112.3005079</v>
      </c>
      <c r="G539" t="s">
        <v>2</v>
      </c>
      <c r="H539">
        <v>21788</v>
      </c>
      <c r="I539" t="s">
        <v>3</v>
      </c>
    </row>
    <row r="540" spans="1:9" x14ac:dyDescent="0.25">
      <c r="A540" t="s">
        <v>0</v>
      </c>
      <c r="B540" t="s">
        <v>3445</v>
      </c>
      <c r="C540" t="s">
        <v>4</v>
      </c>
      <c r="D540">
        <v>33.054106130000001</v>
      </c>
      <c r="E540" t="s">
        <v>1</v>
      </c>
      <c r="F540">
        <v>111.12485150000001</v>
      </c>
      <c r="G540" t="s">
        <v>2</v>
      </c>
      <c r="H540">
        <v>29923</v>
      </c>
      <c r="I540" t="s">
        <v>3</v>
      </c>
    </row>
    <row r="541" spans="1:9" x14ac:dyDescent="0.25">
      <c r="A541" t="s">
        <v>0</v>
      </c>
      <c r="B541" t="s">
        <v>3255</v>
      </c>
      <c r="C541" t="s">
        <v>4</v>
      </c>
      <c r="D541">
        <v>29.907373639999999</v>
      </c>
      <c r="E541" t="s">
        <v>1</v>
      </c>
      <c r="F541">
        <v>115.2988067</v>
      </c>
      <c r="G541" t="s">
        <v>2</v>
      </c>
      <c r="H541">
        <v>28052</v>
      </c>
      <c r="I541" t="s">
        <v>3</v>
      </c>
    </row>
    <row r="542" spans="1:9" x14ac:dyDescent="0.25">
      <c r="A542" t="s">
        <v>0</v>
      </c>
      <c r="B542" t="s">
        <v>3371</v>
      </c>
      <c r="C542" t="s">
        <v>4</v>
      </c>
      <c r="D542">
        <v>29.667042460000001</v>
      </c>
      <c r="E542" t="s">
        <v>1</v>
      </c>
      <c r="F542">
        <v>112.70765400000001</v>
      </c>
      <c r="G542" t="s">
        <v>2</v>
      </c>
      <c r="H542">
        <v>21848</v>
      </c>
      <c r="I542" t="s">
        <v>3</v>
      </c>
    </row>
    <row r="543" spans="1:9" x14ac:dyDescent="0.25">
      <c r="A543" t="s">
        <v>0</v>
      </c>
      <c r="B543" t="s">
        <v>3526</v>
      </c>
      <c r="C543" t="s">
        <v>4</v>
      </c>
      <c r="D543">
        <v>29.577270970000001</v>
      </c>
      <c r="E543" t="s">
        <v>1</v>
      </c>
      <c r="F543">
        <v>114.01620699999999</v>
      </c>
      <c r="G543" t="s">
        <v>2</v>
      </c>
      <c r="H543">
        <v>129117</v>
      </c>
      <c r="I543" t="s">
        <v>3</v>
      </c>
    </row>
    <row r="544" spans="1:9" x14ac:dyDescent="0.25">
      <c r="A544" t="s">
        <v>0</v>
      </c>
      <c r="B544" t="s">
        <v>3681</v>
      </c>
      <c r="C544" t="s">
        <v>4</v>
      </c>
      <c r="D544">
        <v>31.052098709999999</v>
      </c>
      <c r="E544" t="s">
        <v>1</v>
      </c>
      <c r="F544">
        <v>113.47303309999999</v>
      </c>
      <c r="G544" t="s">
        <v>2</v>
      </c>
      <c r="H544">
        <v>14570</v>
      </c>
      <c r="I544" t="s">
        <v>3</v>
      </c>
    </row>
    <row r="545" spans="1:9" x14ac:dyDescent="0.25">
      <c r="A545" t="s">
        <v>0</v>
      </c>
      <c r="B545" t="s">
        <v>3683</v>
      </c>
      <c r="C545" t="s">
        <v>4</v>
      </c>
      <c r="D545">
        <v>30.810458270000002</v>
      </c>
      <c r="E545" t="s">
        <v>1</v>
      </c>
      <c r="F545">
        <v>113.6106657</v>
      </c>
      <c r="G545" t="s">
        <v>2</v>
      </c>
      <c r="H545">
        <v>26812</v>
      </c>
      <c r="I545" t="s">
        <v>3</v>
      </c>
    </row>
    <row r="546" spans="1:9" x14ac:dyDescent="0.25">
      <c r="A546" t="s">
        <v>0</v>
      </c>
      <c r="B546" t="s">
        <v>3682</v>
      </c>
      <c r="C546" t="s">
        <v>4</v>
      </c>
      <c r="D546">
        <v>30.573733820000001</v>
      </c>
      <c r="E546" t="s">
        <v>1</v>
      </c>
      <c r="F546">
        <v>113.47183699999999</v>
      </c>
      <c r="G546" t="s">
        <v>2</v>
      </c>
      <c r="H546">
        <v>39415</v>
      </c>
      <c r="I546" t="s">
        <v>3</v>
      </c>
    </row>
    <row r="547" spans="1:9" x14ac:dyDescent="0.25">
      <c r="A547" t="s">
        <v>0</v>
      </c>
      <c r="B547" t="s">
        <v>3215</v>
      </c>
      <c r="C547" t="s">
        <v>4</v>
      </c>
      <c r="D547">
        <v>30.198328490000002</v>
      </c>
      <c r="E547" t="s">
        <v>1</v>
      </c>
      <c r="F547">
        <v>116.00926490000001</v>
      </c>
      <c r="G547" t="s">
        <v>2</v>
      </c>
      <c r="H547">
        <v>33323</v>
      </c>
      <c r="I547" t="s">
        <v>3</v>
      </c>
    </row>
    <row r="548" spans="1:9" x14ac:dyDescent="0.25">
      <c r="A548" t="s">
        <v>0</v>
      </c>
      <c r="B548" t="s">
        <v>3527</v>
      </c>
      <c r="C548" t="s">
        <v>4</v>
      </c>
      <c r="D548">
        <v>29.768513689999999</v>
      </c>
      <c r="E548" t="s">
        <v>1</v>
      </c>
      <c r="F548">
        <v>114.22351380000001</v>
      </c>
      <c r="G548" t="s">
        <v>2</v>
      </c>
      <c r="H548">
        <v>22368</v>
      </c>
      <c r="I548" t="s">
        <v>3</v>
      </c>
    </row>
    <row r="549" spans="1:9" x14ac:dyDescent="0.25">
      <c r="A549" t="s">
        <v>0</v>
      </c>
      <c r="B549" t="s">
        <v>3091</v>
      </c>
      <c r="C549" t="s">
        <v>4</v>
      </c>
      <c r="D549">
        <v>30.251673400000001</v>
      </c>
      <c r="E549" t="s">
        <v>1</v>
      </c>
      <c r="F549">
        <v>114.94457800000001</v>
      </c>
      <c r="G549" t="s">
        <v>2</v>
      </c>
      <c r="H549">
        <v>51381</v>
      </c>
      <c r="I549" t="s">
        <v>3</v>
      </c>
    </row>
    <row r="550" spans="1:9" x14ac:dyDescent="0.25">
      <c r="A550" t="s">
        <v>0</v>
      </c>
      <c r="B550" t="s">
        <v>3629</v>
      </c>
      <c r="C550" t="s">
        <v>4</v>
      </c>
      <c r="D550">
        <v>30.2089152</v>
      </c>
      <c r="E550" t="s">
        <v>1</v>
      </c>
      <c r="F550">
        <v>113.1617816</v>
      </c>
      <c r="G550" t="s">
        <v>2</v>
      </c>
      <c r="H550">
        <v>44935</v>
      </c>
      <c r="I550" t="s">
        <v>3</v>
      </c>
    </row>
    <row r="551" spans="1:9" x14ac:dyDescent="0.25">
      <c r="A551" t="s">
        <v>0</v>
      </c>
      <c r="B551" t="s">
        <v>3528</v>
      </c>
      <c r="C551" t="s">
        <v>4</v>
      </c>
      <c r="D551">
        <v>29.60353156</v>
      </c>
      <c r="E551" t="s">
        <v>1</v>
      </c>
      <c r="F551">
        <v>114.5252255</v>
      </c>
      <c r="G551" t="s">
        <v>2</v>
      </c>
      <c r="H551">
        <v>124141</v>
      </c>
      <c r="I551" t="s">
        <v>3</v>
      </c>
    </row>
    <row r="552" spans="1:9" x14ac:dyDescent="0.25">
      <c r="A552" t="s">
        <v>0</v>
      </c>
      <c r="B552" t="s">
        <v>3684</v>
      </c>
      <c r="C552" t="s">
        <v>4</v>
      </c>
      <c r="D552">
        <v>30.788962590000001</v>
      </c>
      <c r="E552" t="s">
        <v>1</v>
      </c>
      <c r="F552">
        <v>113.43600170000001</v>
      </c>
      <c r="G552" t="s">
        <v>2</v>
      </c>
      <c r="H552">
        <v>18587</v>
      </c>
      <c r="I552" t="s">
        <v>3</v>
      </c>
    </row>
    <row r="553" spans="1:9" x14ac:dyDescent="0.25">
      <c r="A553" t="s">
        <v>0</v>
      </c>
      <c r="B553" t="s">
        <v>3132</v>
      </c>
      <c r="C553" t="s">
        <v>4</v>
      </c>
      <c r="D553">
        <v>30.3301564</v>
      </c>
      <c r="E553" t="s">
        <v>1</v>
      </c>
      <c r="F553">
        <v>109.1378553</v>
      </c>
      <c r="G553" t="s">
        <v>2</v>
      </c>
      <c r="H553">
        <v>59580</v>
      </c>
      <c r="I553" t="s">
        <v>3</v>
      </c>
    </row>
    <row r="554" spans="1:9" x14ac:dyDescent="0.25">
      <c r="A554" t="s">
        <v>0</v>
      </c>
      <c r="B554" t="s">
        <v>3216</v>
      </c>
      <c r="C554" t="s">
        <v>4</v>
      </c>
      <c r="D554">
        <v>30.658190430000001</v>
      </c>
      <c r="E554" t="s">
        <v>1</v>
      </c>
      <c r="F554">
        <v>114.86036180000001</v>
      </c>
      <c r="G554" t="s">
        <v>2</v>
      </c>
      <c r="H554">
        <v>71185</v>
      </c>
      <c r="I554" t="s">
        <v>3</v>
      </c>
    </row>
    <row r="555" spans="1:9" x14ac:dyDescent="0.25">
      <c r="A555" t="s">
        <v>0</v>
      </c>
      <c r="B555" t="s">
        <v>3297</v>
      </c>
      <c r="C555" t="s">
        <v>4</v>
      </c>
      <c r="D555">
        <v>30.83152819</v>
      </c>
      <c r="E555" t="s">
        <v>1</v>
      </c>
      <c r="F555">
        <v>112.1505884</v>
      </c>
      <c r="G555" t="s">
        <v>2</v>
      </c>
      <c r="H555">
        <v>41572</v>
      </c>
      <c r="I555" t="s">
        <v>3</v>
      </c>
    </row>
    <row r="556" spans="1:9" x14ac:dyDescent="0.25">
      <c r="A556" t="s">
        <v>0</v>
      </c>
      <c r="B556" t="s">
        <v>3217</v>
      </c>
      <c r="C556" t="s">
        <v>4</v>
      </c>
      <c r="D556">
        <v>30.72352455</v>
      </c>
      <c r="E556" t="s">
        <v>1</v>
      </c>
      <c r="F556">
        <v>115.2500443</v>
      </c>
      <c r="G556" t="s">
        <v>2</v>
      </c>
      <c r="H556">
        <v>78925</v>
      </c>
      <c r="I556" t="s">
        <v>3</v>
      </c>
    </row>
    <row r="557" spans="1:9" x14ac:dyDescent="0.25">
      <c r="A557" t="s">
        <v>0</v>
      </c>
      <c r="B557" t="s">
        <v>3372</v>
      </c>
      <c r="C557" t="s">
        <v>4</v>
      </c>
      <c r="D557">
        <v>29.594170850000001</v>
      </c>
      <c r="E557" t="s">
        <v>1</v>
      </c>
      <c r="F557">
        <v>112.29042370000001</v>
      </c>
      <c r="G557" t="s">
        <v>2</v>
      </c>
      <c r="H557">
        <v>29045</v>
      </c>
      <c r="I557" t="s">
        <v>3</v>
      </c>
    </row>
    <row r="558" spans="1:9" x14ac:dyDescent="0.25">
      <c r="A558" t="s">
        <v>0</v>
      </c>
      <c r="B558" t="s">
        <v>3446</v>
      </c>
      <c r="C558" t="s">
        <v>4</v>
      </c>
      <c r="D558">
        <v>32.293452719999998</v>
      </c>
      <c r="E558" t="s">
        <v>1</v>
      </c>
      <c r="F558">
        <v>110.7356484</v>
      </c>
      <c r="G558" t="s">
        <v>2</v>
      </c>
      <c r="H558">
        <v>16404</v>
      </c>
      <c r="I558" t="s">
        <v>3</v>
      </c>
    </row>
    <row r="559" spans="1:9" x14ac:dyDescent="0.25">
      <c r="A559" t="s">
        <v>0</v>
      </c>
      <c r="B559" t="s">
        <v>3447</v>
      </c>
      <c r="C559" t="s">
        <v>4</v>
      </c>
      <c r="D559">
        <v>32.456859479999999</v>
      </c>
      <c r="E559" t="s">
        <v>1</v>
      </c>
      <c r="F559">
        <v>111.3574162</v>
      </c>
      <c r="G559" t="s">
        <v>2</v>
      </c>
      <c r="H559">
        <v>10408</v>
      </c>
      <c r="I559" t="s">
        <v>3</v>
      </c>
    </row>
    <row r="560" spans="1:9" x14ac:dyDescent="0.25">
      <c r="A560" t="s">
        <v>0</v>
      </c>
      <c r="B560" t="s">
        <v>3092</v>
      </c>
      <c r="C560" t="s">
        <v>4</v>
      </c>
      <c r="D560">
        <v>30.124810879999998</v>
      </c>
      <c r="E560" t="s">
        <v>1</v>
      </c>
      <c r="F560">
        <v>114.5714401</v>
      </c>
      <c r="G560" t="s">
        <v>2</v>
      </c>
      <c r="H560">
        <v>26376</v>
      </c>
      <c r="I560" t="s">
        <v>3</v>
      </c>
    </row>
    <row r="561" spans="1:9" x14ac:dyDescent="0.25">
      <c r="A561" t="s">
        <v>0</v>
      </c>
      <c r="B561" t="s">
        <v>3448</v>
      </c>
      <c r="C561" t="s">
        <v>4</v>
      </c>
      <c r="D561">
        <v>33.071918719999999</v>
      </c>
      <c r="E561" t="s">
        <v>1</v>
      </c>
      <c r="F561">
        <v>110.3601633</v>
      </c>
      <c r="G561" t="s">
        <v>2</v>
      </c>
      <c r="H561">
        <v>24150</v>
      </c>
      <c r="I561" t="s">
        <v>3</v>
      </c>
    </row>
    <row r="562" spans="1:9" x14ac:dyDescent="0.25">
      <c r="A562" t="s">
        <v>0</v>
      </c>
      <c r="B562" t="s">
        <v>3630</v>
      </c>
      <c r="C562" t="s">
        <v>4</v>
      </c>
      <c r="D562">
        <v>30.73360138</v>
      </c>
      <c r="E562" t="s">
        <v>1</v>
      </c>
      <c r="F562">
        <v>112.79676929999999</v>
      </c>
      <c r="G562" t="s">
        <v>2</v>
      </c>
      <c r="H562">
        <v>58347</v>
      </c>
      <c r="I562" t="s">
        <v>3</v>
      </c>
    </row>
    <row r="563" spans="1:9" x14ac:dyDescent="0.25">
      <c r="A563" t="s">
        <v>0</v>
      </c>
      <c r="B563" t="s">
        <v>3479</v>
      </c>
      <c r="C563" t="s">
        <v>4</v>
      </c>
      <c r="D563">
        <v>31.861806829999999</v>
      </c>
      <c r="E563" t="s">
        <v>1</v>
      </c>
      <c r="F563">
        <v>113.5088672</v>
      </c>
      <c r="G563" t="s">
        <v>2</v>
      </c>
      <c r="H563">
        <v>42586</v>
      </c>
      <c r="I563" t="s">
        <v>3</v>
      </c>
    </row>
    <row r="564" spans="1:9" x14ac:dyDescent="0.25">
      <c r="A564" t="s">
        <v>0</v>
      </c>
      <c r="B564" t="s">
        <v>3480</v>
      </c>
      <c r="C564" t="s">
        <v>4</v>
      </c>
      <c r="D564">
        <v>32.017985699999997</v>
      </c>
      <c r="E564" t="s">
        <v>1</v>
      </c>
      <c r="F564">
        <v>113.0487131</v>
      </c>
      <c r="G564" t="s">
        <v>2</v>
      </c>
      <c r="H564">
        <v>25879</v>
      </c>
      <c r="I564" t="s">
        <v>3</v>
      </c>
    </row>
    <row r="565" spans="1:9" x14ac:dyDescent="0.25">
      <c r="A565" t="s">
        <v>0</v>
      </c>
      <c r="B565" t="s">
        <v>3631</v>
      </c>
      <c r="C565" t="s">
        <v>4</v>
      </c>
      <c r="D565">
        <v>30.523973609999999</v>
      </c>
      <c r="E565" t="s">
        <v>1</v>
      </c>
      <c r="F565">
        <v>112.750974</v>
      </c>
      <c r="G565" t="s">
        <v>2</v>
      </c>
      <c r="H565">
        <v>42370</v>
      </c>
      <c r="I565" t="s">
        <v>3</v>
      </c>
    </row>
    <row r="566" spans="1:9" x14ac:dyDescent="0.25">
      <c r="A566" t="s">
        <v>0</v>
      </c>
      <c r="B566" t="s">
        <v>3632</v>
      </c>
      <c r="C566" t="s">
        <v>4</v>
      </c>
      <c r="D566">
        <v>30.61014368</v>
      </c>
      <c r="E566" t="s">
        <v>1</v>
      </c>
      <c r="F566">
        <v>113.01435360000001</v>
      </c>
      <c r="G566" t="s">
        <v>2</v>
      </c>
      <c r="H566">
        <v>39225</v>
      </c>
      <c r="I566" t="s">
        <v>3</v>
      </c>
    </row>
    <row r="567" spans="1:9" x14ac:dyDescent="0.25">
      <c r="A567" t="s">
        <v>0</v>
      </c>
      <c r="B567" t="s">
        <v>3576</v>
      </c>
      <c r="C567" t="s">
        <v>4</v>
      </c>
      <c r="D567">
        <v>31.9100644</v>
      </c>
      <c r="E567" t="s">
        <v>1</v>
      </c>
      <c r="F567">
        <v>112.91525420000001</v>
      </c>
      <c r="G567" t="s">
        <v>2</v>
      </c>
      <c r="H567">
        <v>40964</v>
      </c>
      <c r="I567" t="s">
        <v>3</v>
      </c>
    </row>
    <row r="568" spans="1:9" x14ac:dyDescent="0.25">
      <c r="A568" t="s">
        <v>0</v>
      </c>
      <c r="B568" t="s">
        <v>5306</v>
      </c>
      <c r="C568" t="s">
        <v>4</v>
      </c>
      <c r="D568">
        <v>31.391033660000002</v>
      </c>
      <c r="E568" t="s">
        <v>1</v>
      </c>
      <c r="F568">
        <v>114.0042751</v>
      </c>
      <c r="G568" t="s">
        <v>2</v>
      </c>
      <c r="H568">
        <v>39985</v>
      </c>
      <c r="I568" t="s">
        <v>3</v>
      </c>
    </row>
    <row r="569" spans="1:9" x14ac:dyDescent="0.25">
      <c r="A569" t="s">
        <v>0</v>
      </c>
      <c r="B569" t="s">
        <v>5307</v>
      </c>
      <c r="C569" t="s">
        <v>4</v>
      </c>
      <c r="D569">
        <v>30.732099730000002</v>
      </c>
      <c r="E569" t="s">
        <v>1</v>
      </c>
      <c r="F569">
        <v>111.6606759</v>
      </c>
      <c r="G569" t="s">
        <v>2</v>
      </c>
      <c r="H569">
        <v>39481</v>
      </c>
      <c r="I569" t="s">
        <v>3</v>
      </c>
    </row>
    <row r="570" spans="1:9" x14ac:dyDescent="0.25">
      <c r="A570" t="s">
        <v>0</v>
      </c>
      <c r="B570" t="s">
        <v>3218</v>
      </c>
      <c r="C570" t="s">
        <v>4</v>
      </c>
      <c r="D570">
        <v>30.61640066</v>
      </c>
      <c r="E570" t="s">
        <v>1</v>
      </c>
      <c r="F570">
        <v>115.1917691</v>
      </c>
      <c r="G570" t="s">
        <v>2</v>
      </c>
      <c r="H570">
        <v>49785</v>
      </c>
      <c r="I570" t="s">
        <v>3</v>
      </c>
    </row>
    <row r="571" spans="1:9" x14ac:dyDescent="0.25">
      <c r="A571" t="s">
        <v>0</v>
      </c>
      <c r="B571" t="s">
        <v>3577</v>
      </c>
      <c r="C571" t="s">
        <v>4</v>
      </c>
      <c r="D571">
        <v>31.834105310000002</v>
      </c>
      <c r="E571" t="s">
        <v>1</v>
      </c>
      <c r="F571">
        <v>112.2524013</v>
      </c>
      <c r="G571" t="s">
        <v>2</v>
      </c>
      <c r="H571">
        <v>34258</v>
      </c>
      <c r="I571" t="s">
        <v>3</v>
      </c>
    </row>
    <row r="572" spans="1:9" x14ac:dyDescent="0.25">
      <c r="A572" t="s">
        <v>0</v>
      </c>
      <c r="B572" t="s">
        <v>3757</v>
      </c>
      <c r="C572" t="s">
        <v>4</v>
      </c>
      <c r="D572">
        <v>30.178907679999998</v>
      </c>
      <c r="E572" t="s">
        <v>1</v>
      </c>
      <c r="F572">
        <v>111.2807</v>
      </c>
      <c r="G572" t="s">
        <v>2</v>
      </c>
      <c r="H572">
        <v>29747</v>
      </c>
      <c r="I572" t="s">
        <v>3</v>
      </c>
    </row>
    <row r="573" spans="1:9" x14ac:dyDescent="0.25">
      <c r="A573" t="s">
        <v>0</v>
      </c>
      <c r="B573" t="s">
        <v>3373</v>
      </c>
      <c r="C573" t="s">
        <v>4</v>
      </c>
      <c r="D573">
        <v>30.144272839999999</v>
      </c>
      <c r="E573" t="s">
        <v>1</v>
      </c>
      <c r="F573">
        <v>111.6526338</v>
      </c>
      <c r="G573" t="s">
        <v>2</v>
      </c>
      <c r="H573">
        <v>44780</v>
      </c>
      <c r="I573" t="s">
        <v>3</v>
      </c>
    </row>
    <row r="574" spans="1:9" x14ac:dyDescent="0.25">
      <c r="A574" t="s">
        <v>0</v>
      </c>
      <c r="B574" t="s">
        <v>3374</v>
      </c>
      <c r="C574" t="s">
        <v>4</v>
      </c>
      <c r="D574">
        <v>29.970099309999998</v>
      </c>
      <c r="E574" t="s">
        <v>1</v>
      </c>
      <c r="F574">
        <v>112.7414936</v>
      </c>
      <c r="G574" t="s">
        <v>2</v>
      </c>
      <c r="H574">
        <v>57487</v>
      </c>
      <c r="I574" t="s">
        <v>3</v>
      </c>
    </row>
    <row r="575" spans="1:9" x14ac:dyDescent="0.25">
      <c r="A575" t="s">
        <v>0</v>
      </c>
      <c r="B575" t="s">
        <v>3256</v>
      </c>
      <c r="C575" t="s">
        <v>4</v>
      </c>
      <c r="D575">
        <v>30.1390256</v>
      </c>
      <c r="E575" t="s">
        <v>1</v>
      </c>
      <c r="F575">
        <v>115.11085300000001</v>
      </c>
      <c r="G575" t="s">
        <v>2</v>
      </c>
      <c r="H575">
        <v>38778</v>
      </c>
      <c r="I575" t="s">
        <v>3</v>
      </c>
    </row>
    <row r="576" spans="1:9" x14ac:dyDescent="0.25">
      <c r="A576" t="s">
        <v>0</v>
      </c>
      <c r="B576" t="s">
        <v>3375</v>
      </c>
      <c r="C576" t="s">
        <v>4</v>
      </c>
      <c r="D576">
        <v>30.0943492</v>
      </c>
      <c r="E576" t="s">
        <v>1</v>
      </c>
      <c r="F576">
        <v>113.1093746</v>
      </c>
      <c r="G576" t="s">
        <v>2</v>
      </c>
      <c r="H576">
        <v>39050</v>
      </c>
      <c r="I576" t="s">
        <v>3</v>
      </c>
    </row>
    <row r="577" spans="1:9" x14ac:dyDescent="0.25">
      <c r="A577" t="s">
        <v>0</v>
      </c>
      <c r="B577" t="s">
        <v>3257</v>
      </c>
      <c r="C577" t="s">
        <v>4</v>
      </c>
      <c r="D577">
        <v>29.80414957</v>
      </c>
      <c r="E577" t="s">
        <v>1</v>
      </c>
      <c r="F577">
        <v>114.81457140000001</v>
      </c>
      <c r="G577" t="s">
        <v>2</v>
      </c>
      <c r="H577">
        <v>35105</v>
      </c>
      <c r="I577" t="s">
        <v>3</v>
      </c>
    </row>
    <row r="578" spans="1:9" x14ac:dyDescent="0.25">
      <c r="A578" t="s">
        <v>0</v>
      </c>
      <c r="B578" t="s">
        <v>3133</v>
      </c>
      <c r="C578" t="s">
        <v>4</v>
      </c>
      <c r="D578">
        <v>30.263126140000001</v>
      </c>
      <c r="E578" t="s">
        <v>1</v>
      </c>
      <c r="F578">
        <v>108.65232450000001</v>
      </c>
      <c r="G578" t="s">
        <v>2</v>
      </c>
      <c r="H578">
        <v>60984</v>
      </c>
      <c r="I578" t="s">
        <v>3</v>
      </c>
    </row>
    <row r="579" spans="1:9" x14ac:dyDescent="0.25">
      <c r="A579" t="s">
        <v>0</v>
      </c>
      <c r="B579" t="s">
        <v>3685</v>
      </c>
      <c r="C579" t="s">
        <v>4</v>
      </c>
      <c r="D579">
        <v>31.35028818</v>
      </c>
      <c r="E579" t="s">
        <v>1</v>
      </c>
      <c r="F579">
        <v>113.38025639999999</v>
      </c>
      <c r="G579" t="s">
        <v>2</v>
      </c>
      <c r="H579">
        <v>25927</v>
      </c>
      <c r="I579" t="s">
        <v>3</v>
      </c>
    </row>
    <row r="580" spans="1:9" x14ac:dyDescent="0.25">
      <c r="A580" t="s">
        <v>0</v>
      </c>
      <c r="B580" t="s">
        <v>3481</v>
      </c>
      <c r="C580" t="s">
        <v>4</v>
      </c>
      <c r="D580">
        <v>32.232858030000003</v>
      </c>
      <c r="E580" t="s">
        <v>1</v>
      </c>
      <c r="F580">
        <v>113.2598404</v>
      </c>
      <c r="G580" t="s">
        <v>2</v>
      </c>
      <c r="H580">
        <v>59487</v>
      </c>
      <c r="I580" t="s">
        <v>3</v>
      </c>
    </row>
    <row r="581" spans="1:9" x14ac:dyDescent="0.25">
      <c r="A581" t="s">
        <v>0</v>
      </c>
      <c r="B581" t="s">
        <v>3376</v>
      </c>
      <c r="C581" t="s">
        <v>4</v>
      </c>
      <c r="D581">
        <v>30.071850319999999</v>
      </c>
      <c r="E581" t="s">
        <v>1</v>
      </c>
      <c r="F581">
        <v>113.4005014</v>
      </c>
      <c r="G581" t="s">
        <v>2</v>
      </c>
      <c r="H581">
        <v>63023</v>
      </c>
      <c r="I581" t="s">
        <v>3</v>
      </c>
    </row>
    <row r="582" spans="1:9" x14ac:dyDescent="0.25">
      <c r="A582" t="s">
        <v>0</v>
      </c>
      <c r="B582" t="s">
        <v>3758</v>
      </c>
      <c r="C582" t="s">
        <v>4</v>
      </c>
      <c r="D582">
        <v>30.053193270000001</v>
      </c>
      <c r="E582" t="s">
        <v>1</v>
      </c>
      <c r="F582">
        <v>110.4152461</v>
      </c>
      <c r="G582" t="s">
        <v>2</v>
      </c>
      <c r="H582">
        <v>16743</v>
      </c>
      <c r="I582" t="s">
        <v>3</v>
      </c>
    </row>
    <row r="583" spans="1:9" x14ac:dyDescent="0.25">
      <c r="A583" t="s">
        <v>0</v>
      </c>
      <c r="B583" t="s">
        <v>3686</v>
      </c>
      <c r="C583" t="s">
        <v>4</v>
      </c>
      <c r="D583">
        <v>31.335076770000001</v>
      </c>
      <c r="E583" t="s">
        <v>1</v>
      </c>
      <c r="F583">
        <v>113.9581688</v>
      </c>
      <c r="G583" t="s">
        <v>2</v>
      </c>
      <c r="H583">
        <v>27584</v>
      </c>
      <c r="I583" t="s">
        <v>3</v>
      </c>
    </row>
    <row r="584" spans="1:9" x14ac:dyDescent="0.25">
      <c r="A584" t="s">
        <v>0</v>
      </c>
      <c r="B584" t="s">
        <v>3377</v>
      </c>
      <c r="C584" t="s">
        <v>4</v>
      </c>
      <c r="D584">
        <v>29.9728508</v>
      </c>
      <c r="E584" t="s">
        <v>1</v>
      </c>
      <c r="F584">
        <v>111.5633321</v>
      </c>
      <c r="G584" t="s">
        <v>2</v>
      </c>
      <c r="H584">
        <v>66183</v>
      </c>
      <c r="I584" t="s">
        <v>3</v>
      </c>
    </row>
    <row r="585" spans="1:9" x14ac:dyDescent="0.25">
      <c r="A585" t="s">
        <v>0</v>
      </c>
      <c r="B585" t="s">
        <v>3258</v>
      </c>
      <c r="C585" t="s">
        <v>4</v>
      </c>
      <c r="D585">
        <v>30.106659019999999</v>
      </c>
      <c r="E585" t="s">
        <v>1</v>
      </c>
      <c r="F585">
        <v>115.2397003</v>
      </c>
      <c r="G585" t="s">
        <v>2</v>
      </c>
      <c r="H585">
        <v>27430</v>
      </c>
      <c r="I585" t="s">
        <v>3</v>
      </c>
    </row>
    <row r="586" spans="1:9" x14ac:dyDescent="0.25">
      <c r="A586" t="s">
        <v>0</v>
      </c>
      <c r="B586" t="s">
        <v>3759</v>
      </c>
      <c r="C586" t="s">
        <v>4</v>
      </c>
      <c r="D586">
        <v>30.529400809999999</v>
      </c>
      <c r="E586" t="s">
        <v>1</v>
      </c>
      <c r="F586">
        <v>111.839968</v>
      </c>
      <c r="G586" t="s">
        <v>2</v>
      </c>
      <c r="H586">
        <v>41213</v>
      </c>
      <c r="I586" t="s">
        <v>3</v>
      </c>
    </row>
    <row r="587" spans="1:9" x14ac:dyDescent="0.25">
      <c r="A587" t="s">
        <v>0</v>
      </c>
      <c r="B587" t="s">
        <v>3134</v>
      </c>
      <c r="C587" t="s">
        <v>4</v>
      </c>
      <c r="D587">
        <v>29.879041529999999</v>
      </c>
      <c r="E587" t="s">
        <v>1</v>
      </c>
      <c r="F587">
        <v>108.54440959999999</v>
      </c>
      <c r="G587" t="s">
        <v>2</v>
      </c>
      <c r="H587">
        <v>50015</v>
      </c>
      <c r="I587" t="s">
        <v>3</v>
      </c>
    </row>
    <row r="588" spans="1:9" x14ac:dyDescent="0.25">
      <c r="A588" t="s">
        <v>0</v>
      </c>
      <c r="B588" t="s">
        <v>3298</v>
      </c>
      <c r="C588" t="s">
        <v>4</v>
      </c>
      <c r="D588">
        <v>31.145489770000001</v>
      </c>
      <c r="E588" t="s">
        <v>1</v>
      </c>
      <c r="F588">
        <v>112.52353220000001</v>
      </c>
      <c r="G588" t="s">
        <v>2</v>
      </c>
      <c r="H588">
        <v>40286</v>
      </c>
      <c r="I588" t="s">
        <v>3</v>
      </c>
    </row>
    <row r="589" spans="1:9" x14ac:dyDescent="0.25">
      <c r="A589" t="s">
        <v>0</v>
      </c>
      <c r="B589" t="s">
        <v>3219</v>
      </c>
      <c r="C589" t="s">
        <v>4</v>
      </c>
      <c r="D589">
        <v>30.699493990000001</v>
      </c>
      <c r="E589" t="s">
        <v>1</v>
      </c>
      <c r="F589">
        <v>115.70199030000001</v>
      </c>
      <c r="G589" t="s">
        <v>2</v>
      </c>
      <c r="H589">
        <v>121669</v>
      </c>
      <c r="I589" t="s">
        <v>3</v>
      </c>
    </row>
    <row r="590" spans="1:9" x14ac:dyDescent="0.25">
      <c r="A590" t="s">
        <v>0</v>
      </c>
      <c r="B590" t="s">
        <v>3578</v>
      </c>
      <c r="C590" t="s">
        <v>4</v>
      </c>
      <c r="D590">
        <v>31.993425859999999</v>
      </c>
      <c r="E590" t="s">
        <v>1</v>
      </c>
      <c r="F590">
        <v>111.95011529999999</v>
      </c>
      <c r="G590" t="s">
        <v>2</v>
      </c>
      <c r="H590">
        <v>70673</v>
      </c>
      <c r="I590" t="s">
        <v>3</v>
      </c>
    </row>
    <row r="591" spans="1:9" x14ac:dyDescent="0.25">
      <c r="A591" t="s">
        <v>0</v>
      </c>
      <c r="B591" t="s">
        <v>3378</v>
      </c>
      <c r="C591" t="s">
        <v>4</v>
      </c>
      <c r="D591">
        <v>30.27781998</v>
      </c>
      <c r="E591" t="s">
        <v>1</v>
      </c>
      <c r="F591">
        <v>111.9367718</v>
      </c>
      <c r="G591" t="s">
        <v>2</v>
      </c>
      <c r="H591">
        <v>48778</v>
      </c>
      <c r="I591" t="s">
        <v>3</v>
      </c>
    </row>
    <row r="592" spans="1:9" x14ac:dyDescent="0.25">
      <c r="A592" t="s">
        <v>0</v>
      </c>
      <c r="B592" t="s">
        <v>3579</v>
      </c>
      <c r="C592" t="s">
        <v>4</v>
      </c>
      <c r="D592">
        <v>31.594157689999999</v>
      </c>
      <c r="E592" t="s">
        <v>1</v>
      </c>
      <c r="F592">
        <v>112.0006826</v>
      </c>
      <c r="G592" t="s">
        <v>2</v>
      </c>
      <c r="H592">
        <v>101101</v>
      </c>
      <c r="I592" t="s">
        <v>3</v>
      </c>
    </row>
    <row r="593" spans="1:9" x14ac:dyDescent="0.25">
      <c r="A593" t="s">
        <v>0</v>
      </c>
      <c r="B593" t="s">
        <v>5308</v>
      </c>
      <c r="C593" t="s">
        <v>4</v>
      </c>
      <c r="D593">
        <v>31.964869289999999</v>
      </c>
      <c r="E593" t="s">
        <v>1</v>
      </c>
      <c r="F593">
        <v>113.6926374</v>
      </c>
      <c r="G593" t="s">
        <v>2</v>
      </c>
      <c r="H593">
        <v>22383</v>
      </c>
      <c r="I593" t="s">
        <v>3</v>
      </c>
    </row>
    <row r="594" spans="1:9" x14ac:dyDescent="0.25">
      <c r="A594" t="s">
        <v>0</v>
      </c>
      <c r="B594" t="s">
        <v>5309</v>
      </c>
      <c r="C594" t="s">
        <v>4</v>
      </c>
      <c r="D594">
        <v>31.908739319999999</v>
      </c>
      <c r="E594" t="s">
        <v>1</v>
      </c>
      <c r="F594">
        <v>112.7884037</v>
      </c>
      <c r="G594" t="s">
        <v>2</v>
      </c>
      <c r="H594">
        <v>80714</v>
      </c>
      <c r="I594" t="s">
        <v>3</v>
      </c>
    </row>
    <row r="595" spans="1:9" x14ac:dyDescent="0.25">
      <c r="A595" t="s">
        <v>0</v>
      </c>
      <c r="B595" t="s">
        <v>3760</v>
      </c>
      <c r="C595" t="s">
        <v>4</v>
      </c>
      <c r="D595">
        <v>31.131766240000001</v>
      </c>
      <c r="E595" t="s">
        <v>1</v>
      </c>
      <c r="F595">
        <v>111.2294438</v>
      </c>
      <c r="G595" t="s">
        <v>2</v>
      </c>
      <c r="H595">
        <v>33074</v>
      </c>
      <c r="I595" t="s">
        <v>3</v>
      </c>
    </row>
    <row r="596" spans="1:9" x14ac:dyDescent="0.25">
      <c r="A596" t="s">
        <v>0</v>
      </c>
      <c r="B596" t="s">
        <v>3761</v>
      </c>
      <c r="C596" t="s">
        <v>4</v>
      </c>
      <c r="D596">
        <v>30.188037699999999</v>
      </c>
      <c r="E596" t="s">
        <v>1</v>
      </c>
      <c r="F596">
        <v>110.6299641</v>
      </c>
      <c r="G596" t="s">
        <v>2</v>
      </c>
      <c r="H596">
        <v>37746</v>
      </c>
      <c r="I596" t="s">
        <v>3</v>
      </c>
    </row>
    <row r="597" spans="1:9" x14ac:dyDescent="0.25">
      <c r="A597" t="s">
        <v>0</v>
      </c>
      <c r="B597" t="s">
        <v>3529</v>
      </c>
      <c r="C597" t="s">
        <v>4</v>
      </c>
      <c r="D597">
        <v>29.192856930000001</v>
      </c>
      <c r="E597" t="s">
        <v>1</v>
      </c>
      <c r="F597">
        <v>113.72913010000001</v>
      </c>
      <c r="G597" t="s">
        <v>2</v>
      </c>
      <c r="H597">
        <v>21522</v>
      </c>
      <c r="I597" t="s">
        <v>3</v>
      </c>
    </row>
    <row r="598" spans="1:9" x14ac:dyDescent="0.25">
      <c r="A598" t="s">
        <v>0</v>
      </c>
      <c r="B598" t="s">
        <v>3379</v>
      </c>
      <c r="C598" t="s">
        <v>4</v>
      </c>
      <c r="D598">
        <v>29.90100851</v>
      </c>
      <c r="E598" t="s">
        <v>1</v>
      </c>
      <c r="F598">
        <v>113.5728289</v>
      </c>
      <c r="G598" t="s">
        <v>2</v>
      </c>
      <c r="H598">
        <v>45901</v>
      </c>
      <c r="I598" t="s">
        <v>3</v>
      </c>
    </row>
    <row r="599" spans="1:9" x14ac:dyDescent="0.25">
      <c r="A599" t="s">
        <v>0</v>
      </c>
      <c r="B599" t="s">
        <v>3299</v>
      </c>
      <c r="C599" t="s">
        <v>4</v>
      </c>
      <c r="D599">
        <v>30.734364880000001</v>
      </c>
      <c r="E599" t="s">
        <v>1</v>
      </c>
      <c r="F599">
        <v>112.1745813</v>
      </c>
      <c r="G599" t="s">
        <v>2</v>
      </c>
      <c r="H599">
        <v>43825</v>
      </c>
      <c r="I599" t="s">
        <v>3</v>
      </c>
    </row>
    <row r="600" spans="1:9" x14ac:dyDescent="0.25">
      <c r="A600" t="s">
        <v>0</v>
      </c>
      <c r="B600" t="s">
        <v>3687</v>
      </c>
      <c r="C600" t="s">
        <v>4</v>
      </c>
      <c r="D600">
        <v>30.97301088</v>
      </c>
      <c r="E600" t="s">
        <v>1</v>
      </c>
      <c r="F600">
        <v>113.8070881</v>
      </c>
      <c r="G600" t="s">
        <v>2</v>
      </c>
      <c r="H600">
        <v>35006</v>
      </c>
      <c r="I600" t="s">
        <v>3</v>
      </c>
    </row>
    <row r="601" spans="1:9" x14ac:dyDescent="0.25">
      <c r="A601" t="s">
        <v>0</v>
      </c>
      <c r="B601" t="s">
        <v>3688</v>
      </c>
      <c r="C601" t="s">
        <v>4</v>
      </c>
      <c r="D601">
        <v>31.04829496</v>
      </c>
      <c r="E601" t="s">
        <v>1</v>
      </c>
      <c r="F601">
        <v>113.78706200000001</v>
      </c>
      <c r="G601" t="s">
        <v>2</v>
      </c>
      <c r="H601">
        <v>28399</v>
      </c>
      <c r="I601" t="s">
        <v>3</v>
      </c>
    </row>
    <row r="602" spans="1:9" x14ac:dyDescent="0.25">
      <c r="A602" t="s">
        <v>0</v>
      </c>
      <c r="B602" t="s">
        <v>3482</v>
      </c>
      <c r="C602" t="s">
        <v>4</v>
      </c>
      <c r="D602">
        <v>32.201893169999998</v>
      </c>
      <c r="E602" t="s">
        <v>1</v>
      </c>
      <c r="F602">
        <v>113.10487569999999</v>
      </c>
      <c r="G602" t="s">
        <v>2</v>
      </c>
      <c r="H602">
        <v>27000</v>
      </c>
      <c r="I602" t="s">
        <v>3</v>
      </c>
    </row>
    <row r="603" spans="1:9" x14ac:dyDescent="0.25">
      <c r="A603" t="s">
        <v>0</v>
      </c>
      <c r="B603" t="s">
        <v>3580</v>
      </c>
      <c r="C603" t="s">
        <v>4</v>
      </c>
      <c r="D603">
        <v>32.301855539999998</v>
      </c>
      <c r="E603" t="s">
        <v>1</v>
      </c>
      <c r="F603">
        <v>111.31978599999999</v>
      </c>
      <c r="G603" t="s">
        <v>2</v>
      </c>
      <c r="H603">
        <v>26932</v>
      </c>
      <c r="I603" t="s">
        <v>3</v>
      </c>
    </row>
    <row r="604" spans="1:9" x14ac:dyDescent="0.25">
      <c r="A604" t="s">
        <v>0</v>
      </c>
      <c r="B604" t="s">
        <v>3483</v>
      </c>
      <c r="C604" t="s">
        <v>4</v>
      </c>
      <c r="D604">
        <v>31.68897363</v>
      </c>
      <c r="E604" t="s">
        <v>1</v>
      </c>
      <c r="F604">
        <v>114.05586</v>
      </c>
      <c r="G604" t="s">
        <v>2</v>
      </c>
      <c r="H604">
        <v>37010</v>
      </c>
      <c r="I604" t="s">
        <v>3</v>
      </c>
    </row>
    <row r="605" spans="1:9" x14ac:dyDescent="0.25">
      <c r="A605" t="s">
        <v>0</v>
      </c>
      <c r="B605" t="s">
        <v>3762</v>
      </c>
      <c r="C605" t="s">
        <v>4</v>
      </c>
      <c r="D605">
        <v>30.35985419</v>
      </c>
      <c r="E605" t="s">
        <v>1</v>
      </c>
      <c r="F605">
        <v>111.3277812</v>
      </c>
      <c r="G605" t="s">
        <v>2</v>
      </c>
      <c r="H605">
        <v>21898</v>
      </c>
      <c r="I605" t="s">
        <v>3</v>
      </c>
    </row>
    <row r="606" spans="1:9" x14ac:dyDescent="0.25">
      <c r="A606" t="s">
        <v>0</v>
      </c>
      <c r="B606" t="s">
        <v>3220</v>
      </c>
      <c r="C606" t="s">
        <v>4</v>
      </c>
      <c r="D606">
        <v>30.212668069999999</v>
      </c>
      <c r="E606" t="s">
        <v>1</v>
      </c>
      <c r="F606">
        <v>115.91036339999999</v>
      </c>
      <c r="G606" t="s">
        <v>2</v>
      </c>
      <c r="H606">
        <v>13971</v>
      </c>
      <c r="I606" t="s">
        <v>3</v>
      </c>
    </row>
    <row r="607" spans="1:9" x14ac:dyDescent="0.25">
      <c r="A607" t="s">
        <v>0</v>
      </c>
      <c r="B607" t="s">
        <v>3689</v>
      </c>
      <c r="C607" t="s">
        <v>4</v>
      </c>
      <c r="D607">
        <v>31.406527480000001</v>
      </c>
      <c r="E607" t="s">
        <v>1</v>
      </c>
      <c r="F607">
        <v>114.29124090000001</v>
      </c>
      <c r="G607" t="s">
        <v>2</v>
      </c>
      <c r="H607">
        <v>29459</v>
      </c>
      <c r="I607" t="s">
        <v>3</v>
      </c>
    </row>
    <row r="608" spans="1:9" x14ac:dyDescent="0.25">
      <c r="A608" t="s">
        <v>0</v>
      </c>
      <c r="B608" t="s">
        <v>3763</v>
      </c>
      <c r="C608" t="s">
        <v>4</v>
      </c>
      <c r="D608">
        <v>31.158629820000002</v>
      </c>
      <c r="E608" t="s">
        <v>1</v>
      </c>
      <c r="F608">
        <v>110.8046947</v>
      </c>
      <c r="G608" t="s">
        <v>2</v>
      </c>
      <c r="H608">
        <v>24582</v>
      </c>
      <c r="I608" t="s">
        <v>3</v>
      </c>
    </row>
    <row r="609" spans="1:9" x14ac:dyDescent="0.25">
      <c r="A609" t="s">
        <v>0</v>
      </c>
      <c r="B609" t="s">
        <v>3135</v>
      </c>
      <c r="C609" t="s">
        <v>4</v>
      </c>
      <c r="D609">
        <v>29.508579149999999</v>
      </c>
      <c r="E609" t="s">
        <v>1</v>
      </c>
      <c r="F609">
        <v>109.3742969</v>
      </c>
      <c r="G609" t="s">
        <v>2</v>
      </c>
      <c r="H609">
        <v>94270</v>
      </c>
      <c r="I609" t="s">
        <v>3</v>
      </c>
    </row>
    <row r="610" spans="1:9" x14ac:dyDescent="0.25">
      <c r="A610" t="s">
        <v>0</v>
      </c>
      <c r="B610" t="s">
        <v>3530</v>
      </c>
      <c r="C610" t="s">
        <v>4</v>
      </c>
      <c r="D610">
        <v>29.902390870000001</v>
      </c>
      <c r="E610" t="s">
        <v>1</v>
      </c>
      <c r="F610">
        <v>114.1937623</v>
      </c>
      <c r="G610" t="s">
        <v>2</v>
      </c>
      <c r="H610">
        <v>20828</v>
      </c>
      <c r="I610" t="s">
        <v>3</v>
      </c>
    </row>
    <row r="611" spans="1:9" x14ac:dyDescent="0.25">
      <c r="A611" t="s">
        <v>0</v>
      </c>
      <c r="B611" t="s">
        <v>3449</v>
      </c>
      <c r="C611" t="s">
        <v>4</v>
      </c>
      <c r="D611">
        <v>32.257446180000002</v>
      </c>
      <c r="E611" t="s">
        <v>1</v>
      </c>
      <c r="F611">
        <v>109.8891588</v>
      </c>
      <c r="G611" t="s">
        <v>2</v>
      </c>
      <c r="H611">
        <v>17624</v>
      </c>
      <c r="I611" t="s">
        <v>3</v>
      </c>
    </row>
    <row r="612" spans="1:9" x14ac:dyDescent="0.25">
      <c r="A612" t="s">
        <v>0</v>
      </c>
      <c r="B612" t="s">
        <v>3764</v>
      </c>
      <c r="C612" t="s">
        <v>4</v>
      </c>
      <c r="D612">
        <v>30.522366779999999</v>
      </c>
      <c r="E612" t="s">
        <v>1</v>
      </c>
      <c r="F612">
        <v>111.723398</v>
      </c>
      <c r="G612" t="s">
        <v>2</v>
      </c>
      <c r="H612">
        <v>32174</v>
      </c>
      <c r="I612" t="s">
        <v>3</v>
      </c>
    </row>
    <row r="613" spans="1:9" x14ac:dyDescent="0.25">
      <c r="A613" t="s">
        <v>0</v>
      </c>
      <c r="B613" t="s">
        <v>3581</v>
      </c>
      <c r="C613" t="s">
        <v>4</v>
      </c>
      <c r="D613">
        <v>32.253104209999996</v>
      </c>
      <c r="E613" t="s">
        <v>1</v>
      </c>
      <c r="F613">
        <v>111.74168760000001</v>
      </c>
      <c r="G613" t="s">
        <v>2</v>
      </c>
      <c r="H613">
        <v>36042</v>
      </c>
      <c r="I613" t="s">
        <v>3</v>
      </c>
    </row>
    <row r="614" spans="1:9" x14ac:dyDescent="0.25">
      <c r="A614" t="s">
        <v>0</v>
      </c>
      <c r="B614" t="s">
        <v>3633</v>
      </c>
      <c r="C614" t="s">
        <v>4</v>
      </c>
      <c r="D614">
        <v>30.5936439</v>
      </c>
      <c r="E614" t="s">
        <v>1</v>
      </c>
      <c r="F614">
        <v>113.2166019</v>
      </c>
      <c r="G614" t="s">
        <v>2</v>
      </c>
      <c r="H614">
        <v>32630</v>
      </c>
      <c r="I614" t="s">
        <v>3</v>
      </c>
    </row>
    <row r="615" spans="1:9" x14ac:dyDescent="0.25">
      <c r="A615" t="s">
        <v>0</v>
      </c>
      <c r="B615" t="s">
        <v>3221</v>
      </c>
      <c r="C615" t="s">
        <v>4</v>
      </c>
      <c r="D615">
        <v>29.793570599999999</v>
      </c>
      <c r="E615" t="s">
        <v>1</v>
      </c>
      <c r="F615">
        <v>115.9847592</v>
      </c>
      <c r="G615" t="s">
        <v>2</v>
      </c>
      <c r="H615">
        <v>97956</v>
      </c>
      <c r="I615" t="s">
        <v>3</v>
      </c>
    </row>
    <row r="616" spans="1:9" x14ac:dyDescent="0.25">
      <c r="A616" t="s">
        <v>0</v>
      </c>
      <c r="B616" t="s">
        <v>3690</v>
      </c>
      <c r="C616" t="s">
        <v>4</v>
      </c>
      <c r="D616">
        <v>31.088448</v>
      </c>
      <c r="E616" t="s">
        <v>1</v>
      </c>
      <c r="F616">
        <v>113.9289978</v>
      </c>
      <c r="G616" t="s">
        <v>2</v>
      </c>
      <c r="H616">
        <v>70304</v>
      </c>
      <c r="I616" t="s">
        <v>3</v>
      </c>
    </row>
    <row r="617" spans="1:9" x14ac:dyDescent="0.25">
      <c r="A617" t="s">
        <v>0</v>
      </c>
      <c r="B617" t="s">
        <v>5310</v>
      </c>
      <c r="C617" t="s">
        <v>4</v>
      </c>
      <c r="D617">
        <v>31.738713829999998</v>
      </c>
      <c r="E617" t="s">
        <v>1</v>
      </c>
      <c r="F617">
        <v>112.1243918</v>
      </c>
      <c r="G617" t="s">
        <v>2</v>
      </c>
      <c r="H617">
        <v>50922</v>
      </c>
      <c r="I617" t="s">
        <v>3</v>
      </c>
    </row>
    <row r="618" spans="1:9" x14ac:dyDescent="0.25">
      <c r="A618" t="s">
        <v>0</v>
      </c>
      <c r="B618" t="s">
        <v>5311</v>
      </c>
      <c r="C618" t="s">
        <v>4</v>
      </c>
      <c r="D618">
        <v>31.32086503</v>
      </c>
      <c r="E618" t="s">
        <v>1</v>
      </c>
      <c r="F618">
        <v>114.0567673</v>
      </c>
      <c r="G618" t="s">
        <v>2</v>
      </c>
      <c r="H618">
        <v>38981</v>
      </c>
      <c r="I618" t="s">
        <v>3</v>
      </c>
    </row>
    <row r="619" spans="1:9" x14ac:dyDescent="0.25">
      <c r="A619" t="s">
        <v>0</v>
      </c>
      <c r="B619" t="s">
        <v>3380</v>
      </c>
      <c r="C619" t="s">
        <v>4</v>
      </c>
      <c r="D619">
        <v>29.78154623</v>
      </c>
      <c r="E619" t="s">
        <v>1</v>
      </c>
      <c r="F619">
        <v>112.6713936</v>
      </c>
      <c r="G619" t="s">
        <v>2</v>
      </c>
      <c r="H619">
        <v>27278</v>
      </c>
      <c r="I619" t="s">
        <v>3</v>
      </c>
    </row>
    <row r="620" spans="1:9" x14ac:dyDescent="0.25">
      <c r="A620" t="s">
        <v>0</v>
      </c>
      <c r="B620" t="s">
        <v>3484</v>
      </c>
      <c r="C620" t="s">
        <v>4</v>
      </c>
      <c r="D620">
        <v>32.324863870000001</v>
      </c>
      <c r="E620" t="s">
        <v>1</v>
      </c>
      <c r="F620">
        <v>113.70933119999999</v>
      </c>
      <c r="G620" t="s">
        <v>2</v>
      </c>
      <c r="H620">
        <v>27664</v>
      </c>
      <c r="I620" t="s">
        <v>3</v>
      </c>
    </row>
    <row r="621" spans="1:9" x14ac:dyDescent="0.25">
      <c r="A621" t="s">
        <v>0</v>
      </c>
      <c r="B621" t="s">
        <v>3582</v>
      </c>
      <c r="C621" t="s">
        <v>4</v>
      </c>
      <c r="D621">
        <v>31.535885409999999</v>
      </c>
      <c r="E621" t="s">
        <v>1</v>
      </c>
      <c r="F621">
        <v>111.7777327</v>
      </c>
      <c r="G621" t="s">
        <v>2</v>
      </c>
      <c r="H621">
        <v>28152</v>
      </c>
      <c r="I621" t="s">
        <v>3</v>
      </c>
    </row>
    <row r="622" spans="1:9" x14ac:dyDescent="0.25">
      <c r="A622" t="s">
        <v>0</v>
      </c>
      <c r="B622" t="s">
        <v>3531</v>
      </c>
      <c r="C622" t="s">
        <v>4</v>
      </c>
      <c r="D622">
        <v>29.428089069999999</v>
      </c>
      <c r="E622" t="s">
        <v>1</v>
      </c>
      <c r="F622">
        <v>114.4517668</v>
      </c>
      <c r="G622" t="s">
        <v>2</v>
      </c>
      <c r="H622">
        <v>13131</v>
      </c>
      <c r="I622" t="s">
        <v>3</v>
      </c>
    </row>
    <row r="623" spans="1:9" x14ac:dyDescent="0.25">
      <c r="A623" t="s">
        <v>0</v>
      </c>
      <c r="B623" t="s">
        <v>3222</v>
      </c>
      <c r="C623" t="s">
        <v>4</v>
      </c>
      <c r="D623">
        <v>29.955343360000001</v>
      </c>
      <c r="E623" t="s">
        <v>1</v>
      </c>
      <c r="F623">
        <v>116.02827689999999</v>
      </c>
      <c r="G623" t="s">
        <v>2</v>
      </c>
      <c r="H623">
        <v>21945</v>
      </c>
      <c r="I623" t="s">
        <v>3</v>
      </c>
    </row>
    <row r="624" spans="1:9" x14ac:dyDescent="0.25">
      <c r="A624" t="s">
        <v>0</v>
      </c>
      <c r="B624" t="s">
        <v>3691</v>
      </c>
      <c r="C624" t="s">
        <v>4</v>
      </c>
      <c r="D624">
        <v>30.829394650000001</v>
      </c>
      <c r="E624" t="s">
        <v>1</v>
      </c>
      <c r="F624">
        <v>113.8195413</v>
      </c>
      <c r="G624" t="s">
        <v>2</v>
      </c>
      <c r="H624">
        <v>47870</v>
      </c>
      <c r="I624" t="s">
        <v>3</v>
      </c>
    </row>
    <row r="625" spans="1:9" x14ac:dyDescent="0.25">
      <c r="A625" t="s">
        <v>0</v>
      </c>
      <c r="B625" t="s">
        <v>3583</v>
      </c>
      <c r="C625" t="s">
        <v>4</v>
      </c>
      <c r="D625">
        <v>31.59924148</v>
      </c>
      <c r="E625" t="s">
        <v>1</v>
      </c>
      <c r="F625">
        <v>111.1084448</v>
      </c>
      <c r="G625" t="s">
        <v>2</v>
      </c>
      <c r="H625">
        <v>42752</v>
      </c>
      <c r="I625" t="s">
        <v>3</v>
      </c>
    </row>
    <row r="626" spans="1:9" x14ac:dyDescent="0.25">
      <c r="A626" t="s">
        <v>0</v>
      </c>
      <c r="B626" t="s">
        <v>5312</v>
      </c>
      <c r="C626" t="s">
        <v>4</v>
      </c>
      <c r="D626">
        <v>31.673137059999998</v>
      </c>
      <c r="E626" t="s">
        <v>1</v>
      </c>
      <c r="F626">
        <v>113.4769137</v>
      </c>
      <c r="G626" t="s">
        <v>2</v>
      </c>
      <c r="H626">
        <v>108089</v>
      </c>
      <c r="I626" t="s">
        <v>3</v>
      </c>
    </row>
    <row r="627" spans="1:9" x14ac:dyDescent="0.25">
      <c r="A627" t="s">
        <v>0</v>
      </c>
      <c r="B627" t="s">
        <v>5313</v>
      </c>
      <c r="C627" t="s">
        <v>4</v>
      </c>
      <c r="D627">
        <v>31.02234018</v>
      </c>
      <c r="E627" t="s">
        <v>1</v>
      </c>
      <c r="F627">
        <v>114.0221411</v>
      </c>
      <c r="G627" t="s">
        <v>2</v>
      </c>
      <c r="H627">
        <v>20285</v>
      </c>
      <c r="I627" t="s">
        <v>3</v>
      </c>
    </row>
    <row r="628" spans="1:9" x14ac:dyDescent="0.25">
      <c r="A628" t="s">
        <v>0</v>
      </c>
      <c r="B628" t="s">
        <v>3450</v>
      </c>
      <c r="C628" t="s">
        <v>4</v>
      </c>
      <c r="D628">
        <v>32.764723549999999</v>
      </c>
      <c r="E628" t="s">
        <v>1</v>
      </c>
      <c r="F628">
        <v>111.16383329999999</v>
      </c>
      <c r="G628" t="s">
        <v>2</v>
      </c>
      <c r="H628">
        <v>29896</v>
      </c>
      <c r="I628" t="s">
        <v>3</v>
      </c>
    </row>
    <row r="629" spans="1:9" x14ac:dyDescent="0.25">
      <c r="A629" t="s">
        <v>0</v>
      </c>
      <c r="B629" t="s">
        <v>3634</v>
      </c>
      <c r="C629" t="s">
        <v>4</v>
      </c>
      <c r="D629">
        <v>30.301047069999999</v>
      </c>
      <c r="E629" t="s">
        <v>1</v>
      </c>
      <c r="F629">
        <v>113.657236</v>
      </c>
      <c r="G629" t="s">
        <v>2</v>
      </c>
      <c r="H629">
        <v>72471</v>
      </c>
      <c r="I629" t="s">
        <v>3</v>
      </c>
    </row>
    <row r="630" spans="1:9" x14ac:dyDescent="0.25">
      <c r="A630" t="s">
        <v>0</v>
      </c>
      <c r="B630" t="s">
        <v>3223</v>
      </c>
      <c r="C630" t="s">
        <v>4</v>
      </c>
      <c r="D630">
        <v>30.452046030000002</v>
      </c>
      <c r="E630" t="s">
        <v>1</v>
      </c>
      <c r="F630">
        <v>115.43303229999999</v>
      </c>
      <c r="G630" t="s">
        <v>2</v>
      </c>
      <c r="H630">
        <v>49312</v>
      </c>
      <c r="I630" t="s">
        <v>3</v>
      </c>
    </row>
    <row r="631" spans="1:9" x14ac:dyDescent="0.25">
      <c r="A631" t="s">
        <v>0</v>
      </c>
      <c r="B631" t="s">
        <v>3381</v>
      </c>
      <c r="C631" t="s">
        <v>4</v>
      </c>
      <c r="D631">
        <v>29.873621780000001</v>
      </c>
      <c r="E631" t="s">
        <v>1</v>
      </c>
      <c r="F631">
        <v>112.4375983</v>
      </c>
      <c r="G631" t="s">
        <v>2</v>
      </c>
      <c r="H631">
        <v>36342</v>
      </c>
      <c r="I631" t="s">
        <v>3</v>
      </c>
    </row>
    <row r="632" spans="1:9" x14ac:dyDescent="0.25">
      <c r="A632" t="s">
        <v>0</v>
      </c>
      <c r="B632" t="s">
        <v>3692</v>
      </c>
      <c r="C632" t="s">
        <v>4</v>
      </c>
      <c r="D632">
        <v>31.503406819999999</v>
      </c>
      <c r="E632" t="s">
        <v>1</v>
      </c>
      <c r="F632">
        <v>114.2749439</v>
      </c>
      <c r="G632" t="s">
        <v>2</v>
      </c>
      <c r="H632">
        <v>44031</v>
      </c>
      <c r="I632" t="s">
        <v>3</v>
      </c>
    </row>
    <row r="633" spans="1:9" x14ac:dyDescent="0.25">
      <c r="A633" t="s">
        <v>0</v>
      </c>
      <c r="B633" t="s">
        <v>3532</v>
      </c>
      <c r="C633" t="s">
        <v>4</v>
      </c>
      <c r="D633">
        <v>29.659098069999999</v>
      </c>
      <c r="E633" t="s">
        <v>1</v>
      </c>
      <c r="F633">
        <v>113.71842719999999</v>
      </c>
      <c r="G633" t="s">
        <v>2</v>
      </c>
      <c r="H633">
        <v>23186</v>
      </c>
      <c r="I633" t="s">
        <v>3</v>
      </c>
    </row>
    <row r="634" spans="1:9" x14ac:dyDescent="0.25">
      <c r="A634" t="s">
        <v>0</v>
      </c>
      <c r="B634" t="s">
        <v>3259</v>
      </c>
      <c r="C634" t="s">
        <v>4</v>
      </c>
      <c r="D634">
        <v>29.848784380000001</v>
      </c>
      <c r="E634" t="s">
        <v>1</v>
      </c>
      <c r="F634">
        <v>115.2308278</v>
      </c>
      <c r="G634" t="s">
        <v>2</v>
      </c>
      <c r="H634">
        <v>137412</v>
      </c>
      <c r="I634" t="s">
        <v>3</v>
      </c>
    </row>
    <row r="635" spans="1:9" x14ac:dyDescent="0.25">
      <c r="A635" t="s">
        <v>0</v>
      </c>
      <c r="B635" t="s">
        <v>3584</v>
      </c>
      <c r="C635" t="s">
        <v>4</v>
      </c>
      <c r="D635">
        <v>32.029328509999999</v>
      </c>
      <c r="E635" t="s">
        <v>1</v>
      </c>
      <c r="F635">
        <v>112.8954074</v>
      </c>
      <c r="G635" t="s">
        <v>2</v>
      </c>
      <c r="H635">
        <v>54837</v>
      </c>
      <c r="I635" t="s">
        <v>3</v>
      </c>
    </row>
    <row r="636" spans="1:9" x14ac:dyDescent="0.25">
      <c r="A636" t="s">
        <v>0</v>
      </c>
      <c r="B636" t="s">
        <v>3382</v>
      </c>
      <c r="C636" t="s">
        <v>4</v>
      </c>
      <c r="D636">
        <v>30.13061648</v>
      </c>
      <c r="E636" t="s">
        <v>1</v>
      </c>
      <c r="F636">
        <v>112.96263500000001</v>
      </c>
      <c r="G636" t="s">
        <v>2</v>
      </c>
      <c r="H636">
        <v>72679</v>
      </c>
      <c r="I636" t="s">
        <v>3</v>
      </c>
    </row>
    <row r="637" spans="1:9" x14ac:dyDescent="0.25">
      <c r="A637" t="s">
        <v>0</v>
      </c>
      <c r="B637" t="s">
        <v>3693</v>
      </c>
      <c r="C637" t="s">
        <v>4</v>
      </c>
      <c r="D637">
        <v>30.7115388</v>
      </c>
      <c r="E637" t="s">
        <v>1</v>
      </c>
      <c r="F637">
        <v>113.88730959999999</v>
      </c>
      <c r="G637" t="s">
        <v>2</v>
      </c>
      <c r="H637">
        <v>62096</v>
      </c>
      <c r="I637" t="s">
        <v>3</v>
      </c>
    </row>
    <row r="638" spans="1:9" x14ac:dyDescent="0.25">
      <c r="A638" t="s">
        <v>0</v>
      </c>
      <c r="B638" t="s">
        <v>3635</v>
      </c>
      <c r="C638" t="s">
        <v>4</v>
      </c>
      <c r="D638">
        <v>31.58769925</v>
      </c>
      <c r="E638" t="s">
        <v>1</v>
      </c>
      <c r="F638">
        <v>110.8534203</v>
      </c>
      <c r="G638" t="s">
        <v>2</v>
      </c>
      <c r="H638">
        <v>3688</v>
      </c>
      <c r="I638" t="s">
        <v>3</v>
      </c>
    </row>
    <row r="639" spans="1:9" x14ac:dyDescent="0.25">
      <c r="A639" t="s">
        <v>0</v>
      </c>
      <c r="B639" t="s">
        <v>3383</v>
      </c>
      <c r="C639" t="s">
        <v>4</v>
      </c>
      <c r="D639">
        <v>30.176866100000002</v>
      </c>
      <c r="E639" t="s">
        <v>1</v>
      </c>
      <c r="F639">
        <v>111.71743069999999</v>
      </c>
      <c r="G639" t="s">
        <v>2</v>
      </c>
      <c r="H639">
        <v>135923</v>
      </c>
      <c r="I639" t="s">
        <v>3</v>
      </c>
    </row>
    <row r="640" spans="1:9" x14ac:dyDescent="0.25">
      <c r="A640" t="s">
        <v>0</v>
      </c>
      <c r="B640" t="s">
        <v>5314</v>
      </c>
      <c r="C640" t="s">
        <v>4</v>
      </c>
      <c r="D640">
        <v>31.82942087</v>
      </c>
      <c r="E640" t="s">
        <v>1</v>
      </c>
      <c r="F640">
        <v>113.2126311</v>
      </c>
      <c r="G640" t="s">
        <v>2</v>
      </c>
      <c r="H640">
        <v>36106</v>
      </c>
      <c r="I640" t="s">
        <v>3</v>
      </c>
    </row>
    <row r="641" spans="1:9" x14ac:dyDescent="0.25">
      <c r="A641" t="s">
        <v>0</v>
      </c>
      <c r="B641" t="s">
        <v>5315</v>
      </c>
      <c r="C641" t="s">
        <v>4</v>
      </c>
      <c r="D641">
        <v>30.01359471</v>
      </c>
      <c r="E641" t="s">
        <v>1</v>
      </c>
      <c r="F641">
        <v>114.00162419999999</v>
      </c>
      <c r="G641" t="s">
        <v>2</v>
      </c>
      <c r="H641">
        <v>22995</v>
      </c>
      <c r="I641" t="s">
        <v>3</v>
      </c>
    </row>
    <row r="642" spans="1:9" x14ac:dyDescent="0.25">
      <c r="A642" t="s">
        <v>0</v>
      </c>
      <c r="B642" t="s">
        <v>3224</v>
      </c>
      <c r="C642" t="s">
        <v>4</v>
      </c>
      <c r="D642">
        <v>29.803737219999999</v>
      </c>
      <c r="E642" t="s">
        <v>1</v>
      </c>
      <c r="F642">
        <v>115.81572559999999</v>
      </c>
      <c r="G642" t="s">
        <v>2</v>
      </c>
      <c r="H642">
        <v>55883</v>
      </c>
      <c r="I642" t="s">
        <v>3</v>
      </c>
    </row>
    <row r="643" spans="1:9" x14ac:dyDescent="0.25">
      <c r="A643" t="s">
        <v>0</v>
      </c>
      <c r="B643" t="s">
        <v>3136</v>
      </c>
      <c r="C643" t="s">
        <v>4</v>
      </c>
      <c r="D643">
        <v>31.01419619</v>
      </c>
      <c r="E643" t="s">
        <v>1</v>
      </c>
      <c r="F643">
        <v>110.3699132</v>
      </c>
      <c r="G643" t="s">
        <v>2</v>
      </c>
      <c r="H643">
        <v>60831</v>
      </c>
      <c r="I643" t="s">
        <v>3</v>
      </c>
    </row>
    <row r="644" spans="1:9" x14ac:dyDescent="0.25">
      <c r="A644" t="s">
        <v>0</v>
      </c>
      <c r="B644" t="s">
        <v>3093</v>
      </c>
      <c r="C644" t="s">
        <v>4</v>
      </c>
      <c r="D644">
        <v>30.367735329999999</v>
      </c>
      <c r="E644" t="s">
        <v>1</v>
      </c>
      <c r="F644">
        <v>114.9192496</v>
      </c>
      <c r="G644" t="s">
        <v>2</v>
      </c>
      <c r="H644">
        <v>20133</v>
      </c>
      <c r="I644" t="s">
        <v>3</v>
      </c>
    </row>
    <row r="645" spans="1:9" x14ac:dyDescent="0.25">
      <c r="A645" t="s">
        <v>0</v>
      </c>
      <c r="B645" t="s">
        <v>3694</v>
      </c>
      <c r="C645" t="s">
        <v>4</v>
      </c>
      <c r="D645">
        <v>30.980864700000001</v>
      </c>
      <c r="E645" t="s">
        <v>1</v>
      </c>
      <c r="F645">
        <v>113.9739488</v>
      </c>
      <c r="G645" t="s">
        <v>2</v>
      </c>
      <c r="H645">
        <v>26990</v>
      </c>
      <c r="I645" t="s">
        <v>3</v>
      </c>
    </row>
    <row r="646" spans="1:9" x14ac:dyDescent="0.25">
      <c r="A646" t="s">
        <v>0</v>
      </c>
      <c r="B646" t="s">
        <v>3585</v>
      </c>
      <c r="C646" t="s">
        <v>4</v>
      </c>
      <c r="D646">
        <v>32.341216129999999</v>
      </c>
      <c r="E646" t="s">
        <v>1</v>
      </c>
      <c r="F646">
        <v>112.9814834</v>
      </c>
      <c r="G646" t="s">
        <v>2</v>
      </c>
      <c r="H646">
        <v>48362</v>
      </c>
      <c r="I646" t="s">
        <v>3</v>
      </c>
    </row>
    <row r="647" spans="1:9" x14ac:dyDescent="0.25">
      <c r="A647" t="s">
        <v>0</v>
      </c>
      <c r="B647" t="s">
        <v>3384</v>
      </c>
      <c r="C647" t="s">
        <v>4</v>
      </c>
      <c r="D647">
        <v>30.149166350000002</v>
      </c>
      <c r="E647" t="s">
        <v>1</v>
      </c>
      <c r="F647">
        <v>113.88113869999999</v>
      </c>
      <c r="G647" t="s">
        <v>2</v>
      </c>
      <c r="H647">
        <v>35496</v>
      </c>
      <c r="I647" t="s">
        <v>3</v>
      </c>
    </row>
    <row r="648" spans="1:9" x14ac:dyDescent="0.25">
      <c r="A648" t="s">
        <v>0</v>
      </c>
      <c r="B648" t="s">
        <v>3695</v>
      </c>
      <c r="C648" t="s">
        <v>4</v>
      </c>
      <c r="D648">
        <v>30.70727643</v>
      </c>
      <c r="E648" t="s">
        <v>1</v>
      </c>
      <c r="F648">
        <v>113.48987320000001</v>
      </c>
      <c r="G648" t="s">
        <v>2</v>
      </c>
      <c r="H648">
        <v>32455</v>
      </c>
      <c r="I648" t="s">
        <v>3</v>
      </c>
    </row>
    <row r="649" spans="1:9" x14ac:dyDescent="0.25">
      <c r="A649" t="s">
        <v>0</v>
      </c>
      <c r="B649" t="s">
        <v>3451</v>
      </c>
      <c r="C649" t="s">
        <v>4</v>
      </c>
      <c r="D649">
        <v>32.163840059999998</v>
      </c>
      <c r="E649" t="s">
        <v>1</v>
      </c>
      <c r="F649">
        <v>110.01386979999999</v>
      </c>
      <c r="G649" t="s">
        <v>2</v>
      </c>
      <c r="H649">
        <v>19184</v>
      </c>
      <c r="I649" t="s">
        <v>3</v>
      </c>
    </row>
    <row r="650" spans="1:9" x14ac:dyDescent="0.25">
      <c r="A650" t="s">
        <v>0</v>
      </c>
      <c r="B650" t="s">
        <v>3385</v>
      </c>
      <c r="C650" t="s">
        <v>4</v>
      </c>
      <c r="D650">
        <v>30.058266799999998</v>
      </c>
      <c r="E650" t="s">
        <v>1</v>
      </c>
      <c r="F650">
        <v>112.4347248</v>
      </c>
      <c r="G650" t="s">
        <v>2</v>
      </c>
      <c r="H650">
        <v>38689</v>
      </c>
      <c r="I650" t="s">
        <v>3</v>
      </c>
    </row>
    <row r="651" spans="1:9" x14ac:dyDescent="0.25">
      <c r="A651" t="s">
        <v>0</v>
      </c>
      <c r="B651" t="s">
        <v>3586</v>
      </c>
      <c r="C651" t="s">
        <v>4</v>
      </c>
      <c r="D651">
        <v>31.92543255</v>
      </c>
      <c r="E651" t="s">
        <v>1</v>
      </c>
      <c r="F651">
        <v>112.62105010000001</v>
      </c>
      <c r="G651" t="s">
        <v>2</v>
      </c>
      <c r="H651">
        <v>41802</v>
      </c>
      <c r="I651" t="s">
        <v>3</v>
      </c>
    </row>
    <row r="652" spans="1:9" x14ac:dyDescent="0.25">
      <c r="A652" t="s">
        <v>0</v>
      </c>
      <c r="B652" t="s">
        <v>3636</v>
      </c>
      <c r="C652" t="s">
        <v>4</v>
      </c>
      <c r="D652">
        <v>30.308071980000001</v>
      </c>
      <c r="E652" t="s">
        <v>1</v>
      </c>
      <c r="F652">
        <v>112.7906382</v>
      </c>
      <c r="G652" t="s">
        <v>2</v>
      </c>
      <c r="H652">
        <v>44443</v>
      </c>
      <c r="I652" t="s">
        <v>3</v>
      </c>
    </row>
    <row r="653" spans="1:9" x14ac:dyDescent="0.25">
      <c r="A653" t="s">
        <v>0</v>
      </c>
      <c r="B653" t="s">
        <v>3696</v>
      </c>
      <c r="C653" t="s">
        <v>4</v>
      </c>
      <c r="D653">
        <v>31.698723680000001</v>
      </c>
      <c r="E653" t="s">
        <v>1</v>
      </c>
      <c r="F653">
        <v>114.45853750000001</v>
      </c>
      <c r="G653" t="s">
        <v>2</v>
      </c>
      <c r="H653">
        <v>55113</v>
      </c>
      <c r="I653" t="s">
        <v>3</v>
      </c>
    </row>
    <row r="654" spans="1:9" x14ac:dyDescent="0.25">
      <c r="A654" t="s">
        <v>0</v>
      </c>
      <c r="B654" t="s">
        <v>3587</v>
      </c>
      <c r="C654" t="s">
        <v>4</v>
      </c>
      <c r="D654">
        <v>32.457313229999997</v>
      </c>
      <c r="E654" t="s">
        <v>1</v>
      </c>
      <c r="F654">
        <v>111.93585899999999</v>
      </c>
      <c r="G654" t="s">
        <v>2</v>
      </c>
      <c r="H654">
        <v>42538</v>
      </c>
      <c r="I654" t="s">
        <v>3</v>
      </c>
    </row>
    <row r="655" spans="1:9" x14ac:dyDescent="0.25">
      <c r="A655" t="s">
        <v>0</v>
      </c>
      <c r="B655" t="s">
        <v>3588</v>
      </c>
      <c r="C655" t="s">
        <v>4</v>
      </c>
      <c r="D655">
        <v>31.633767089999999</v>
      </c>
      <c r="E655" t="s">
        <v>1</v>
      </c>
      <c r="F655">
        <v>111.6393727</v>
      </c>
      <c r="G655" t="s">
        <v>2</v>
      </c>
      <c r="H655">
        <v>29151</v>
      </c>
      <c r="I655" t="s">
        <v>3</v>
      </c>
    </row>
    <row r="656" spans="1:9" x14ac:dyDescent="0.25">
      <c r="A656" t="s">
        <v>0</v>
      </c>
      <c r="B656" t="s">
        <v>3697</v>
      </c>
      <c r="C656" t="s">
        <v>4</v>
      </c>
      <c r="D656">
        <v>31.159120040000001</v>
      </c>
      <c r="E656" t="s">
        <v>1</v>
      </c>
      <c r="F656">
        <v>113.5683275</v>
      </c>
      <c r="G656" t="s">
        <v>2</v>
      </c>
      <c r="H656">
        <v>40338</v>
      </c>
      <c r="I656" t="s">
        <v>3</v>
      </c>
    </row>
    <row r="657" spans="1:9" x14ac:dyDescent="0.25">
      <c r="A657" t="s">
        <v>0</v>
      </c>
      <c r="B657" t="s">
        <v>3589</v>
      </c>
      <c r="C657" t="s">
        <v>4</v>
      </c>
      <c r="D657">
        <v>31.387489899999998</v>
      </c>
      <c r="E657" t="s">
        <v>1</v>
      </c>
      <c r="F657">
        <v>111.5630556</v>
      </c>
      <c r="G657" t="s">
        <v>2</v>
      </c>
      <c r="H657">
        <v>29306</v>
      </c>
      <c r="I657" t="s">
        <v>3</v>
      </c>
    </row>
    <row r="658" spans="1:9" x14ac:dyDescent="0.25">
      <c r="A658" t="s">
        <v>0</v>
      </c>
      <c r="B658" t="s">
        <v>3452</v>
      </c>
      <c r="C658" t="s">
        <v>4</v>
      </c>
      <c r="D658">
        <v>32.324686069999998</v>
      </c>
      <c r="E658" t="s">
        <v>1</v>
      </c>
      <c r="F658">
        <v>111.02869130000001</v>
      </c>
      <c r="G658" t="s">
        <v>2</v>
      </c>
      <c r="H658">
        <v>6552</v>
      </c>
      <c r="I658" t="s">
        <v>3</v>
      </c>
    </row>
    <row r="659" spans="1:9" x14ac:dyDescent="0.25">
      <c r="A659" t="s">
        <v>0</v>
      </c>
      <c r="B659" t="s">
        <v>3698</v>
      </c>
      <c r="C659" t="s">
        <v>4</v>
      </c>
      <c r="D659">
        <v>31.320444169999998</v>
      </c>
      <c r="E659" t="s">
        <v>1</v>
      </c>
      <c r="F659">
        <v>113.60696160000001</v>
      </c>
      <c r="G659" t="s">
        <v>2</v>
      </c>
      <c r="H659">
        <v>36269</v>
      </c>
      <c r="I659" t="s">
        <v>3</v>
      </c>
    </row>
    <row r="660" spans="1:9" x14ac:dyDescent="0.25">
      <c r="A660" t="s">
        <v>0</v>
      </c>
      <c r="B660" t="s">
        <v>3137</v>
      </c>
      <c r="C660" t="s">
        <v>4</v>
      </c>
      <c r="D660">
        <v>31.266215989999999</v>
      </c>
      <c r="E660" t="s">
        <v>1</v>
      </c>
      <c r="F660">
        <v>110.2908736</v>
      </c>
      <c r="G660" t="s">
        <v>2</v>
      </c>
      <c r="H660">
        <v>39607</v>
      </c>
      <c r="I660" t="s">
        <v>3</v>
      </c>
    </row>
    <row r="661" spans="1:9" x14ac:dyDescent="0.25">
      <c r="A661" t="s">
        <v>0</v>
      </c>
      <c r="B661" t="s">
        <v>3590</v>
      </c>
      <c r="C661" t="s">
        <v>4</v>
      </c>
      <c r="D661">
        <v>32.336378699999997</v>
      </c>
      <c r="E661" t="s">
        <v>1</v>
      </c>
      <c r="F661">
        <v>112.59325130000001</v>
      </c>
      <c r="G661" t="s">
        <v>2</v>
      </c>
      <c r="H661">
        <v>65941</v>
      </c>
      <c r="I661" t="s">
        <v>3</v>
      </c>
    </row>
    <row r="662" spans="1:9" x14ac:dyDescent="0.25">
      <c r="A662" t="s">
        <v>0</v>
      </c>
      <c r="B662" t="s">
        <v>3699</v>
      </c>
      <c r="C662" t="s">
        <v>4</v>
      </c>
      <c r="D662">
        <v>31.026424339999998</v>
      </c>
      <c r="E662" t="s">
        <v>1</v>
      </c>
      <c r="F662">
        <v>114.1178809</v>
      </c>
      <c r="G662" t="s">
        <v>2</v>
      </c>
      <c r="H662">
        <v>48580</v>
      </c>
      <c r="I662" t="s">
        <v>3</v>
      </c>
    </row>
    <row r="663" spans="1:9" x14ac:dyDescent="0.25">
      <c r="A663" t="s">
        <v>0</v>
      </c>
      <c r="B663" t="s">
        <v>3260</v>
      </c>
      <c r="C663" t="s">
        <v>4</v>
      </c>
      <c r="D663">
        <v>29.582298860000002</v>
      </c>
      <c r="E663" t="s">
        <v>1</v>
      </c>
      <c r="F663">
        <v>115.0905341</v>
      </c>
      <c r="G663" t="s">
        <v>2</v>
      </c>
      <c r="H663">
        <v>31164</v>
      </c>
      <c r="I663" t="s">
        <v>3</v>
      </c>
    </row>
    <row r="664" spans="1:9" x14ac:dyDescent="0.25">
      <c r="A664" t="s">
        <v>0</v>
      </c>
      <c r="B664" t="s">
        <v>3700</v>
      </c>
      <c r="C664" t="s">
        <v>4</v>
      </c>
      <c r="D664">
        <v>31.075835130000002</v>
      </c>
      <c r="E664" t="s">
        <v>1</v>
      </c>
      <c r="F664">
        <v>113.55668799999999</v>
      </c>
      <c r="G664" t="s">
        <v>2</v>
      </c>
      <c r="H664">
        <v>37398</v>
      </c>
      <c r="I664" t="s">
        <v>3</v>
      </c>
    </row>
    <row r="665" spans="1:9" x14ac:dyDescent="0.25">
      <c r="A665" t="s">
        <v>0</v>
      </c>
      <c r="B665" t="s">
        <v>3300</v>
      </c>
      <c r="C665" t="s">
        <v>4</v>
      </c>
      <c r="D665">
        <v>31.25142263</v>
      </c>
      <c r="E665" t="s">
        <v>1</v>
      </c>
      <c r="F665">
        <v>112.9845411</v>
      </c>
      <c r="G665" t="s">
        <v>2</v>
      </c>
      <c r="H665">
        <v>12758</v>
      </c>
      <c r="I665" t="s">
        <v>3</v>
      </c>
    </row>
    <row r="666" spans="1:9" x14ac:dyDescent="0.25">
      <c r="A666" t="s">
        <v>0</v>
      </c>
      <c r="B666" t="s">
        <v>3386</v>
      </c>
      <c r="C666" t="s">
        <v>4</v>
      </c>
      <c r="D666">
        <v>30.010055990000001</v>
      </c>
      <c r="E666" t="s">
        <v>1</v>
      </c>
      <c r="F666">
        <v>112.3420065</v>
      </c>
      <c r="G666" t="s">
        <v>2</v>
      </c>
      <c r="H666">
        <v>43568</v>
      </c>
      <c r="I666" t="s">
        <v>3</v>
      </c>
    </row>
    <row r="667" spans="1:9" x14ac:dyDescent="0.25">
      <c r="A667" t="s">
        <v>0</v>
      </c>
      <c r="B667" t="s">
        <v>3702</v>
      </c>
      <c r="C667" t="s">
        <v>4</v>
      </c>
      <c r="D667">
        <v>30.941113860000002</v>
      </c>
      <c r="E667" t="s">
        <v>1</v>
      </c>
      <c r="F667">
        <v>113.4314305</v>
      </c>
      <c r="G667" t="s">
        <v>2</v>
      </c>
      <c r="H667">
        <v>27861</v>
      </c>
      <c r="I667" t="s">
        <v>3</v>
      </c>
    </row>
    <row r="668" spans="1:9" x14ac:dyDescent="0.25">
      <c r="A668" t="s">
        <v>0</v>
      </c>
      <c r="B668" t="s">
        <v>3701</v>
      </c>
      <c r="C668" t="s">
        <v>4</v>
      </c>
      <c r="D668">
        <v>30.511807439999998</v>
      </c>
      <c r="E668" t="s">
        <v>1</v>
      </c>
      <c r="F668">
        <v>113.67331230000001</v>
      </c>
      <c r="G668" t="s">
        <v>2</v>
      </c>
      <c r="H668">
        <v>35507</v>
      </c>
      <c r="I668" t="s">
        <v>3</v>
      </c>
    </row>
    <row r="669" spans="1:9" x14ac:dyDescent="0.25">
      <c r="A669" t="s">
        <v>0</v>
      </c>
      <c r="B669" t="s">
        <v>3765</v>
      </c>
      <c r="C669" t="s">
        <v>4</v>
      </c>
      <c r="D669">
        <v>30.712635779999999</v>
      </c>
      <c r="E669" t="s">
        <v>1</v>
      </c>
      <c r="F669">
        <v>110.7020205</v>
      </c>
      <c r="G669" t="s">
        <v>2</v>
      </c>
      <c r="H669">
        <v>26082</v>
      </c>
      <c r="I669" t="s">
        <v>3</v>
      </c>
    </row>
    <row r="670" spans="1:9" x14ac:dyDescent="0.25">
      <c r="A670" t="s">
        <v>0</v>
      </c>
      <c r="B670" t="s">
        <v>3387</v>
      </c>
      <c r="C670" t="s">
        <v>4</v>
      </c>
      <c r="D670">
        <v>29.950089439999999</v>
      </c>
      <c r="E670" t="s">
        <v>1</v>
      </c>
      <c r="F670">
        <v>111.8015649</v>
      </c>
      <c r="G670" t="s">
        <v>2</v>
      </c>
      <c r="H670">
        <v>41745</v>
      </c>
      <c r="I670" t="s">
        <v>3</v>
      </c>
    </row>
    <row r="671" spans="1:9" x14ac:dyDescent="0.25">
      <c r="A671" t="s">
        <v>0</v>
      </c>
      <c r="B671" t="s">
        <v>3637</v>
      </c>
      <c r="C671" t="s">
        <v>4</v>
      </c>
      <c r="D671">
        <v>30.147308840000001</v>
      </c>
      <c r="E671" t="s">
        <v>1</v>
      </c>
      <c r="F671">
        <v>113.54133</v>
      </c>
      <c r="G671" t="s">
        <v>2</v>
      </c>
      <c r="H671">
        <v>57492</v>
      </c>
      <c r="I671" t="s">
        <v>3</v>
      </c>
    </row>
    <row r="672" spans="1:9" x14ac:dyDescent="0.25">
      <c r="A672" t="s">
        <v>0</v>
      </c>
      <c r="B672" t="s">
        <v>3225</v>
      </c>
      <c r="C672" t="s">
        <v>4</v>
      </c>
      <c r="D672">
        <v>30.827622720000001</v>
      </c>
      <c r="E672" t="s">
        <v>1</v>
      </c>
      <c r="F672">
        <v>115.80608719999999</v>
      </c>
      <c r="G672" t="s">
        <v>2</v>
      </c>
      <c r="H672">
        <v>42325</v>
      </c>
      <c r="I672" t="s">
        <v>3</v>
      </c>
    </row>
    <row r="673" spans="1:9" x14ac:dyDescent="0.25">
      <c r="A673" t="s">
        <v>0</v>
      </c>
      <c r="B673" t="s">
        <v>5316</v>
      </c>
      <c r="C673" t="s">
        <v>4</v>
      </c>
      <c r="D673">
        <v>31.494302619999999</v>
      </c>
      <c r="E673" t="s">
        <v>1</v>
      </c>
      <c r="F673">
        <v>114.1481167</v>
      </c>
      <c r="G673" t="s">
        <v>2</v>
      </c>
      <c r="H673">
        <v>19828</v>
      </c>
      <c r="I673" t="s">
        <v>3</v>
      </c>
    </row>
    <row r="674" spans="1:9" x14ac:dyDescent="0.25">
      <c r="A674" t="s">
        <v>0</v>
      </c>
      <c r="B674" t="s">
        <v>5317</v>
      </c>
      <c r="C674" t="s">
        <v>4</v>
      </c>
      <c r="D674">
        <v>31.229526419999999</v>
      </c>
      <c r="E674" t="s">
        <v>1</v>
      </c>
      <c r="F674">
        <v>111.5034309</v>
      </c>
      <c r="G674" t="s">
        <v>2</v>
      </c>
      <c r="H674">
        <v>29722</v>
      </c>
      <c r="I674" t="s">
        <v>3</v>
      </c>
    </row>
    <row r="675" spans="1:9" x14ac:dyDescent="0.25">
      <c r="A675" t="s">
        <v>0</v>
      </c>
      <c r="B675" t="s">
        <v>3638</v>
      </c>
      <c r="C675" t="s">
        <v>4</v>
      </c>
      <c r="D675">
        <v>31.722783369999998</v>
      </c>
      <c r="E675" t="s">
        <v>1</v>
      </c>
      <c r="F675">
        <v>110.7916599</v>
      </c>
      <c r="G675" t="s">
        <v>2</v>
      </c>
      <c r="H675">
        <v>10085</v>
      </c>
      <c r="I675" t="s">
        <v>3</v>
      </c>
    </row>
    <row r="676" spans="1:9" x14ac:dyDescent="0.25">
      <c r="A676" t="s">
        <v>0</v>
      </c>
      <c r="B676" t="s">
        <v>3453</v>
      </c>
      <c r="C676" t="s">
        <v>4</v>
      </c>
      <c r="D676">
        <v>32.848773229999999</v>
      </c>
      <c r="E676" t="s">
        <v>1</v>
      </c>
      <c r="F676">
        <v>110.1895518</v>
      </c>
      <c r="G676" t="s">
        <v>2</v>
      </c>
      <c r="H676">
        <v>19118</v>
      </c>
      <c r="I676" t="s">
        <v>3</v>
      </c>
    </row>
    <row r="677" spans="1:9" x14ac:dyDescent="0.25">
      <c r="A677" t="s">
        <v>0</v>
      </c>
      <c r="B677" t="s">
        <v>3454</v>
      </c>
      <c r="C677" t="s">
        <v>4</v>
      </c>
      <c r="D677">
        <v>32.872961099999998</v>
      </c>
      <c r="E677" t="s">
        <v>1</v>
      </c>
      <c r="F677">
        <v>110.9197501</v>
      </c>
      <c r="G677" t="s">
        <v>2</v>
      </c>
      <c r="H677">
        <v>16039</v>
      </c>
      <c r="I677" t="s">
        <v>3</v>
      </c>
    </row>
    <row r="678" spans="1:9" x14ac:dyDescent="0.25">
      <c r="A678" t="s">
        <v>0</v>
      </c>
      <c r="B678" t="s">
        <v>3094</v>
      </c>
      <c r="C678" t="s">
        <v>4</v>
      </c>
      <c r="D678">
        <v>30.31630243</v>
      </c>
      <c r="E678" t="s">
        <v>1</v>
      </c>
      <c r="F678">
        <v>115.0628524</v>
      </c>
      <c r="G678" t="s">
        <v>2</v>
      </c>
      <c r="H678">
        <v>22606</v>
      </c>
      <c r="I678" t="s">
        <v>3</v>
      </c>
    </row>
    <row r="679" spans="1:9" x14ac:dyDescent="0.25">
      <c r="A679" t="s">
        <v>0</v>
      </c>
      <c r="B679" t="s">
        <v>3485</v>
      </c>
      <c r="C679" t="s">
        <v>4</v>
      </c>
      <c r="D679">
        <v>31.49337422</v>
      </c>
      <c r="E679" t="s">
        <v>1</v>
      </c>
      <c r="F679">
        <v>114.0286347</v>
      </c>
      <c r="G679" t="s">
        <v>2</v>
      </c>
      <c r="H679">
        <v>36701</v>
      </c>
      <c r="I679" t="s">
        <v>3</v>
      </c>
    </row>
    <row r="680" spans="1:9" x14ac:dyDescent="0.25">
      <c r="A680" t="s">
        <v>0</v>
      </c>
      <c r="B680" t="s">
        <v>3301</v>
      </c>
      <c r="C680" t="s">
        <v>4</v>
      </c>
      <c r="D680">
        <v>31.315503769999999</v>
      </c>
      <c r="E680" t="s">
        <v>1</v>
      </c>
      <c r="F680">
        <v>112.62076829999999</v>
      </c>
      <c r="G680" t="s">
        <v>2</v>
      </c>
      <c r="H680">
        <v>52466</v>
      </c>
      <c r="I680" t="s">
        <v>3</v>
      </c>
    </row>
    <row r="681" spans="1:9" x14ac:dyDescent="0.25">
      <c r="A681" t="s">
        <v>0</v>
      </c>
      <c r="B681" t="s">
        <v>3095</v>
      </c>
      <c r="C681" t="s">
        <v>4</v>
      </c>
      <c r="D681">
        <v>30.377492749999998</v>
      </c>
      <c r="E681" t="s">
        <v>1</v>
      </c>
      <c r="F681">
        <v>114.99404920000001</v>
      </c>
      <c r="G681" t="s">
        <v>2</v>
      </c>
      <c r="H681">
        <v>40286</v>
      </c>
      <c r="I681" t="s">
        <v>3</v>
      </c>
    </row>
    <row r="682" spans="1:9" x14ac:dyDescent="0.25">
      <c r="A682" t="s">
        <v>0</v>
      </c>
      <c r="B682" t="s">
        <v>3226</v>
      </c>
      <c r="C682" t="s">
        <v>4</v>
      </c>
      <c r="D682">
        <v>31.216404570000002</v>
      </c>
      <c r="E682" t="s">
        <v>1</v>
      </c>
      <c r="F682">
        <v>115.1256552</v>
      </c>
      <c r="G682" t="s">
        <v>2</v>
      </c>
      <c r="H682">
        <v>31297</v>
      </c>
      <c r="I682" t="s">
        <v>3</v>
      </c>
    </row>
    <row r="683" spans="1:9" x14ac:dyDescent="0.25">
      <c r="A683" t="s">
        <v>0</v>
      </c>
      <c r="B683" t="s">
        <v>3302</v>
      </c>
      <c r="C683" t="s">
        <v>4</v>
      </c>
      <c r="D683">
        <v>30.846504549999999</v>
      </c>
      <c r="E683" t="s">
        <v>1</v>
      </c>
      <c r="F683">
        <v>112.9823536</v>
      </c>
      <c r="G683" t="s">
        <v>2</v>
      </c>
      <c r="H683">
        <v>38021</v>
      </c>
      <c r="I683" t="s">
        <v>3</v>
      </c>
    </row>
    <row r="684" spans="1:9" x14ac:dyDescent="0.25">
      <c r="A684" t="s">
        <v>0</v>
      </c>
      <c r="B684" t="s">
        <v>3227</v>
      </c>
      <c r="C684" t="s">
        <v>4</v>
      </c>
      <c r="D684">
        <v>30.975098639999999</v>
      </c>
      <c r="E684" t="s">
        <v>1</v>
      </c>
      <c r="F684">
        <v>115.190566</v>
      </c>
      <c r="G684" t="s">
        <v>2</v>
      </c>
      <c r="H684">
        <v>32079</v>
      </c>
      <c r="I684" t="s">
        <v>3</v>
      </c>
    </row>
    <row r="685" spans="1:9" x14ac:dyDescent="0.25">
      <c r="A685" t="s">
        <v>0</v>
      </c>
      <c r="B685" t="s">
        <v>3388</v>
      </c>
      <c r="C685" t="s">
        <v>4</v>
      </c>
      <c r="D685">
        <v>30.10002493</v>
      </c>
      <c r="E685" t="s">
        <v>1</v>
      </c>
      <c r="F685">
        <v>113.9886315</v>
      </c>
      <c r="G685" t="s">
        <v>2</v>
      </c>
      <c r="H685">
        <v>33999</v>
      </c>
      <c r="I685" t="s">
        <v>3</v>
      </c>
    </row>
    <row r="686" spans="1:9" x14ac:dyDescent="0.25">
      <c r="A686" t="s">
        <v>0</v>
      </c>
      <c r="B686" t="s">
        <v>3138</v>
      </c>
      <c r="C686" t="s">
        <v>4</v>
      </c>
      <c r="D686">
        <v>30.01444034</v>
      </c>
      <c r="E686" t="s">
        <v>1</v>
      </c>
      <c r="F686">
        <v>110.23043560000001</v>
      </c>
      <c r="G686" t="s">
        <v>2</v>
      </c>
      <c r="H686">
        <v>17796</v>
      </c>
      <c r="I686" t="s">
        <v>3</v>
      </c>
    </row>
    <row r="687" spans="1:9" x14ac:dyDescent="0.25">
      <c r="A687" t="s">
        <v>0</v>
      </c>
      <c r="B687" t="s">
        <v>3455</v>
      </c>
      <c r="C687" t="s">
        <v>4</v>
      </c>
      <c r="D687">
        <v>32.170743080000001</v>
      </c>
      <c r="E687" t="s">
        <v>1</v>
      </c>
      <c r="F687">
        <v>110.45912610000001</v>
      </c>
      <c r="G687" t="s">
        <v>2</v>
      </c>
      <c r="H687">
        <v>10763</v>
      </c>
      <c r="I687" t="s">
        <v>3</v>
      </c>
    </row>
    <row r="688" spans="1:9" x14ac:dyDescent="0.25">
      <c r="A688" t="s">
        <v>0</v>
      </c>
      <c r="B688" t="s">
        <v>3766</v>
      </c>
      <c r="C688" t="s">
        <v>4</v>
      </c>
      <c r="D688">
        <v>30.341935960000001</v>
      </c>
      <c r="E688" t="s">
        <v>1</v>
      </c>
      <c r="F688">
        <v>111.40581640000001</v>
      </c>
      <c r="G688" t="s">
        <v>2</v>
      </c>
      <c r="H688">
        <v>24292</v>
      </c>
      <c r="I688" t="s">
        <v>3</v>
      </c>
    </row>
    <row r="689" spans="1:9" x14ac:dyDescent="0.25">
      <c r="A689" t="s">
        <v>0</v>
      </c>
      <c r="B689" t="s">
        <v>3767</v>
      </c>
      <c r="C689" t="s">
        <v>4</v>
      </c>
      <c r="D689">
        <v>30.649970010000001</v>
      </c>
      <c r="E689" t="s">
        <v>1</v>
      </c>
      <c r="F689">
        <v>111.5374856</v>
      </c>
      <c r="G689" t="s">
        <v>2</v>
      </c>
      <c r="H689">
        <v>56089</v>
      </c>
      <c r="I689" t="s">
        <v>3</v>
      </c>
    </row>
    <row r="690" spans="1:9" x14ac:dyDescent="0.25">
      <c r="A690" t="s">
        <v>0</v>
      </c>
      <c r="B690" t="s">
        <v>3456</v>
      </c>
      <c r="C690" t="s">
        <v>4</v>
      </c>
      <c r="D690">
        <v>31.895389349999999</v>
      </c>
      <c r="E690" t="s">
        <v>1</v>
      </c>
      <c r="F690">
        <v>110.7683749</v>
      </c>
      <c r="G690" t="s">
        <v>2</v>
      </c>
      <c r="H690">
        <v>9638</v>
      </c>
      <c r="I690" t="s">
        <v>3</v>
      </c>
    </row>
    <row r="691" spans="1:9" x14ac:dyDescent="0.25">
      <c r="A691" t="s">
        <v>0</v>
      </c>
      <c r="B691" t="s">
        <v>3139</v>
      </c>
      <c r="C691" t="s">
        <v>4</v>
      </c>
      <c r="D691">
        <v>30.635752020000002</v>
      </c>
      <c r="E691" t="s">
        <v>1</v>
      </c>
      <c r="F691">
        <v>110.35506789999999</v>
      </c>
      <c r="G691" t="s">
        <v>2</v>
      </c>
      <c r="H691">
        <v>61233</v>
      </c>
      <c r="I691" t="s">
        <v>3</v>
      </c>
    </row>
    <row r="692" spans="1:9" x14ac:dyDescent="0.25">
      <c r="A692" t="s">
        <v>0</v>
      </c>
      <c r="B692" t="s">
        <v>3140</v>
      </c>
      <c r="C692" t="s">
        <v>4</v>
      </c>
      <c r="D692">
        <v>30.61797219</v>
      </c>
      <c r="E692" t="s">
        <v>1</v>
      </c>
      <c r="F692">
        <v>109.6759133</v>
      </c>
      <c r="G692" t="s">
        <v>2</v>
      </c>
      <c r="H692">
        <v>104839</v>
      </c>
      <c r="I692" t="s">
        <v>3</v>
      </c>
    </row>
    <row r="693" spans="1:9" x14ac:dyDescent="0.25">
      <c r="A693" t="s">
        <v>0</v>
      </c>
      <c r="B693" t="s">
        <v>3703</v>
      </c>
      <c r="C693" t="s">
        <v>4</v>
      </c>
      <c r="D693">
        <v>30.778345380000001</v>
      </c>
      <c r="E693" t="s">
        <v>1</v>
      </c>
      <c r="F693">
        <v>113.52466</v>
      </c>
      <c r="G693" t="s">
        <v>2</v>
      </c>
      <c r="H693">
        <v>18922</v>
      </c>
      <c r="I693" t="s">
        <v>3</v>
      </c>
    </row>
    <row r="694" spans="1:9" x14ac:dyDescent="0.25">
      <c r="A694" t="s">
        <v>0</v>
      </c>
      <c r="B694" t="s">
        <v>3486</v>
      </c>
      <c r="C694" t="s">
        <v>4</v>
      </c>
      <c r="D694">
        <v>32.093464699999998</v>
      </c>
      <c r="E694" t="s">
        <v>1</v>
      </c>
      <c r="F694">
        <v>113.5194638</v>
      </c>
      <c r="G694" t="s">
        <v>2</v>
      </c>
      <c r="H694">
        <v>55011</v>
      </c>
      <c r="I694" t="s">
        <v>3</v>
      </c>
    </row>
    <row r="695" spans="1:9" x14ac:dyDescent="0.25">
      <c r="A695" t="s">
        <v>0</v>
      </c>
      <c r="B695" t="s">
        <v>3389</v>
      </c>
      <c r="C695" t="s">
        <v>4</v>
      </c>
      <c r="D695">
        <v>30.386467440000001</v>
      </c>
      <c r="E695" t="s">
        <v>1</v>
      </c>
      <c r="F695">
        <v>112.21688810000001</v>
      </c>
      <c r="G695" t="s">
        <v>2</v>
      </c>
      <c r="H695">
        <v>42392</v>
      </c>
      <c r="I695" t="s">
        <v>3</v>
      </c>
    </row>
    <row r="696" spans="1:9" x14ac:dyDescent="0.25">
      <c r="A696" t="s">
        <v>0</v>
      </c>
      <c r="B696" t="s">
        <v>3261</v>
      </c>
      <c r="C696" t="s">
        <v>4</v>
      </c>
      <c r="D696">
        <v>29.92904759</v>
      </c>
      <c r="E696" t="s">
        <v>1</v>
      </c>
      <c r="F696">
        <v>114.90426119999999</v>
      </c>
      <c r="G696" t="s">
        <v>2</v>
      </c>
      <c r="H696">
        <v>35626</v>
      </c>
      <c r="I696" t="s">
        <v>3</v>
      </c>
    </row>
    <row r="697" spans="1:9" x14ac:dyDescent="0.25">
      <c r="A697" t="s">
        <v>0</v>
      </c>
      <c r="B697" t="s">
        <v>3457</v>
      </c>
      <c r="C697" t="s">
        <v>4</v>
      </c>
      <c r="D697">
        <v>32.31976968</v>
      </c>
      <c r="E697" t="s">
        <v>1</v>
      </c>
      <c r="F697">
        <v>110.10948140000001</v>
      </c>
      <c r="G697" t="s">
        <v>2</v>
      </c>
      <c r="H697">
        <v>31298</v>
      </c>
      <c r="I697" t="s">
        <v>3</v>
      </c>
    </row>
    <row r="698" spans="1:9" x14ac:dyDescent="0.25">
      <c r="A698" t="s">
        <v>0</v>
      </c>
      <c r="B698" t="s">
        <v>3704</v>
      </c>
      <c r="C698" t="s">
        <v>4</v>
      </c>
      <c r="D698">
        <v>31.101595620000001</v>
      </c>
      <c r="E698" t="s">
        <v>1</v>
      </c>
      <c r="F698">
        <v>113.7086656</v>
      </c>
      <c r="G698" t="s">
        <v>2</v>
      </c>
      <c r="H698">
        <v>40180</v>
      </c>
      <c r="I698" t="s">
        <v>3</v>
      </c>
    </row>
    <row r="699" spans="1:9" x14ac:dyDescent="0.25">
      <c r="A699" t="s">
        <v>0</v>
      </c>
      <c r="B699" t="s">
        <v>3228</v>
      </c>
      <c r="C699" t="s">
        <v>4</v>
      </c>
      <c r="D699">
        <v>31.172671959999999</v>
      </c>
      <c r="E699" t="s">
        <v>1</v>
      </c>
      <c r="F699">
        <v>114.695514</v>
      </c>
      <c r="G699" t="s">
        <v>2</v>
      </c>
      <c r="H699">
        <v>56044</v>
      </c>
      <c r="I699" t="s">
        <v>3</v>
      </c>
    </row>
    <row r="700" spans="1:9" x14ac:dyDescent="0.25">
      <c r="A700" t="s">
        <v>0</v>
      </c>
      <c r="B700" t="s">
        <v>3303</v>
      </c>
      <c r="C700" t="s">
        <v>4</v>
      </c>
      <c r="D700">
        <v>30.790179670000001</v>
      </c>
      <c r="E700" t="s">
        <v>1</v>
      </c>
      <c r="F700">
        <v>112.8409989</v>
      </c>
      <c r="G700" t="s">
        <v>2</v>
      </c>
      <c r="H700">
        <v>48817</v>
      </c>
      <c r="I700" t="s">
        <v>3</v>
      </c>
    </row>
    <row r="701" spans="1:9" x14ac:dyDescent="0.25">
      <c r="A701" t="s">
        <v>0</v>
      </c>
      <c r="B701" t="s">
        <v>3229</v>
      </c>
      <c r="C701" t="s">
        <v>4</v>
      </c>
      <c r="D701">
        <v>30.109094599999999</v>
      </c>
      <c r="E701" t="s">
        <v>1</v>
      </c>
      <c r="F701">
        <v>115.72103559999999</v>
      </c>
      <c r="G701" t="s">
        <v>2</v>
      </c>
      <c r="H701">
        <v>50297</v>
      </c>
      <c r="I701" t="s">
        <v>3</v>
      </c>
    </row>
    <row r="702" spans="1:9" x14ac:dyDescent="0.25">
      <c r="A702" t="s">
        <v>0</v>
      </c>
      <c r="B702" t="s">
        <v>3487</v>
      </c>
      <c r="C702" t="s">
        <v>4</v>
      </c>
      <c r="D702">
        <v>31.78158483</v>
      </c>
      <c r="E702" t="s">
        <v>1</v>
      </c>
      <c r="F702">
        <v>113.6145564</v>
      </c>
      <c r="G702" t="s">
        <v>2</v>
      </c>
      <c r="H702">
        <v>49973</v>
      </c>
      <c r="I702" t="s">
        <v>3</v>
      </c>
    </row>
    <row r="703" spans="1:9" x14ac:dyDescent="0.25">
      <c r="A703" t="s">
        <v>0</v>
      </c>
      <c r="B703" t="s">
        <v>3639</v>
      </c>
      <c r="C703" t="s">
        <v>4</v>
      </c>
      <c r="D703">
        <v>30.54595883</v>
      </c>
      <c r="E703" t="s">
        <v>1</v>
      </c>
      <c r="F703">
        <v>113.08944529999999</v>
      </c>
      <c r="G703" t="s">
        <v>2</v>
      </c>
      <c r="H703">
        <v>88095</v>
      </c>
      <c r="I703" t="s">
        <v>3</v>
      </c>
    </row>
    <row r="704" spans="1:9" x14ac:dyDescent="0.25">
      <c r="A704" t="s">
        <v>0</v>
      </c>
      <c r="B704" t="s">
        <v>3591</v>
      </c>
      <c r="C704" t="s">
        <v>4</v>
      </c>
      <c r="D704">
        <v>31.94814212</v>
      </c>
      <c r="E704" t="s">
        <v>1</v>
      </c>
      <c r="F704">
        <v>112.3877756</v>
      </c>
      <c r="G704" t="s">
        <v>2</v>
      </c>
      <c r="H704">
        <v>48570</v>
      </c>
      <c r="I704" t="s">
        <v>3</v>
      </c>
    </row>
    <row r="705" spans="1:9" x14ac:dyDescent="0.25">
      <c r="A705" t="s">
        <v>0</v>
      </c>
      <c r="B705" t="s">
        <v>3769</v>
      </c>
      <c r="C705" t="s">
        <v>4</v>
      </c>
      <c r="D705">
        <v>31.003239900000001</v>
      </c>
      <c r="E705" t="s">
        <v>1</v>
      </c>
      <c r="F705">
        <v>111.9254864</v>
      </c>
      <c r="G705" t="s">
        <v>2</v>
      </c>
      <c r="H705">
        <v>50205</v>
      </c>
      <c r="I705" t="s">
        <v>3</v>
      </c>
    </row>
    <row r="706" spans="1:9" x14ac:dyDescent="0.25">
      <c r="A706" t="s">
        <v>0</v>
      </c>
      <c r="B706" t="s">
        <v>3768</v>
      </c>
      <c r="C706" t="s">
        <v>4</v>
      </c>
      <c r="D706">
        <v>30.430937029999999</v>
      </c>
      <c r="E706" t="s">
        <v>1</v>
      </c>
      <c r="F706">
        <v>110.4593046</v>
      </c>
      <c r="G706" t="s">
        <v>2</v>
      </c>
      <c r="H706">
        <v>33524</v>
      </c>
      <c r="I706" t="s">
        <v>3</v>
      </c>
    </row>
    <row r="707" spans="1:9" x14ac:dyDescent="0.25">
      <c r="A707" t="s">
        <v>0</v>
      </c>
      <c r="B707" t="s">
        <v>3640</v>
      </c>
      <c r="C707" t="s">
        <v>4</v>
      </c>
      <c r="D707">
        <v>30.679832430000001</v>
      </c>
      <c r="E707" t="s">
        <v>1</v>
      </c>
      <c r="F707">
        <v>112.9385317</v>
      </c>
      <c r="G707" t="s">
        <v>2</v>
      </c>
      <c r="H707">
        <v>56915</v>
      </c>
      <c r="I707" t="s">
        <v>3</v>
      </c>
    </row>
    <row r="708" spans="1:9" x14ac:dyDescent="0.25">
      <c r="A708" t="s">
        <v>0</v>
      </c>
      <c r="B708" t="s">
        <v>3641</v>
      </c>
      <c r="C708" t="s">
        <v>4</v>
      </c>
      <c r="D708">
        <v>30.208357190000001</v>
      </c>
      <c r="E708" t="s">
        <v>1</v>
      </c>
      <c r="F708">
        <v>112.9420106</v>
      </c>
      <c r="G708" t="s">
        <v>2</v>
      </c>
      <c r="H708">
        <v>49116</v>
      </c>
      <c r="I708" t="s">
        <v>3</v>
      </c>
    </row>
    <row r="709" spans="1:9" x14ac:dyDescent="0.25">
      <c r="A709" t="s">
        <v>0</v>
      </c>
      <c r="B709" t="s">
        <v>3770</v>
      </c>
      <c r="C709" t="s">
        <v>4</v>
      </c>
      <c r="D709">
        <v>30.164177720000001</v>
      </c>
      <c r="E709" t="s">
        <v>1</v>
      </c>
      <c r="F709">
        <v>111.01193619999999</v>
      </c>
      <c r="G709" t="s">
        <v>2</v>
      </c>
      <c r="H709">
        <v>46145</v>
      </c>
      <c r="I709" t="s">
        <v>3</v>
      </c>
    </row>
    <row r="710" spans="1:9" x14ac:dyDescent="0.25">
      <c r="A710" t="s">
        <v>0</v>
      </c>
      <c r="B710" t="s">
        <v>3533</v>
      </c>
      <c r="C710" t="s">
        <v>4</v>
      </c>
      <c r="D710">
        <v>29.95702284</v>
      </c>
      <c r="E710" t="s">
        <v>1</v>
      </c>
      <c r="F710">
        <v>113.9029046</v>
      </c>
      <c r="G710" t="s">
        <v>2</v>
      </c>
      <c r="H710">
        <v>117207</v>
      </c>
      <c r="I710" t="s">
        <v>3</v>
      </c>
    </row>
    <row r="711" spans="1:9" x14ac:dyDescent="0.25">
      <c r="A711" t="s">
        <v>0</v>
      </c>
      <c r="B711" t="s">
        <v>3642</v>
      </c>
      <c r="C711" t="s">
        <v>4</v>
      </c>
      <c r="D711">
        <v>30.839158000000001</v>
      </c>
      <c r="E711" t="s">
        <v>1</v>
      </c>
      <c r="F711">
        <v>113.2894922</v>
      </c>
      <c r="G711" t="s">
        <v>2</v>
      </c>
      <c r="H711">
        <v>68272</v>
      </c>
      <c r="I711" t="s">
        <v>3</v>
      </c>
    </row>
    <row r="712" spans="1:9" x14ac:dyDescent="0.25">
      <c r="A712" t="s">
        <v>0</v>
      </c>
      <c r="B712" t="s">
        <v>3096</v>
      </c>
      <c r="C712" t="s">
        <v>4</v>
      </c>
      <c r="D712">
        <v>30.331196980000001</v>
      </c>
      <c r="E712" t="s">
        <v>1</v>
      </c>
      <c r="F712">
        <v>114.84354879999999</v>
      </c>
      <c r="G712" t="s">
        <v>2</v>
      </c>
      <c r="H712">
        <v>50200</v>
      </c>
      <c r="I712" t="s">
        <v>3</v>
      </c>
    </row>
    <row r="713" spans="1:9" x14ac:dyDescent="0.25">
      <c r="A713" t="s">
        <v>0</v>
      </c>
      <c r="B713" t="s">
        <v>3705</v>
      </c>
      <c r="C713" t="s">
        <v>4</v>
      </c>
      <c r="D713">
        <v>31.11979011</v>
      </c>
      <c r="E713" t="s">
        <v>1</v>
      </c>
      <c r="F713">
        <v>113.7861652</v>
      </c>
      <c r="G713" t="s">
        <v>2</v>
      </c>
      <c r="H713">
        <v>31059</v>
      </c>
      <c r="I713" t="s">
        <v>3</v>
      </c>
    </row>
    <row r="714" spans="1:9" x14ac:dyDescent="0.25">
      <c r="A714" t="s">
        <v>0</v>
      </c>
      <c r="B714" t="s">
        <v>3304</v>
      </c>
      <c r="C714" t="s">
        <v>4</v>
      </c>
      <c r="D714">
        <v>30.698934959999999</v>
      </c>
      <c r="E714" t="s">
        <v>1</v>
      </c>
      <c r="F714">
        <v>112.34662779999999</v>
      </c>
      <c r="G714" t="s">
        <v>2</v>
      </c>
      <c r="H714">
        <v>44627</v>
      </c>
      <c r="I714" t="s">
        <v>3</v>
      </c>
    </row>
    <row r="715" spans="1:9" x14ac:dyDescent="0.25">
      <c r="A715" t="s">
        <v>0</v>
      </c>
      <c r="B715" t="s">
        <v>3390</v>
      </c>
      <c r="C715" t="s">
        <v>4</v>
      </c>
      <c r="D715">
        <v>29.921107939999999</v>
      </c>
      <c r="E715" t="s">
        <v>1</v>
      </c>
      <c r="F715">
        <v>112.2239228</v>
      </c>
      <c r="G715" t="s">
        <v>2</v>
      </c>
      <c r="H715">
        <v>45945</v>
      </c>
      <c r="I715" t="s">
        <v>3</v>
      </c>
    </row>
    <row r="716" spans="1:9" x14ac:dyDescent="0.25">
      <c r="A716" t="s">
        <v>0</v>
      </c>
      <c r="B716" t="s">
        <v>3230</v>
      </c>
      <c r="C716" t="s">
        <v>4</v>
      </c>
      <c r="D716">
        <v>30.42100275</v>
      </c>
      <c r="E716" t="s">
        <v>1</v>
      </c>
      <c r="F716">
        <v>115.7923222</v>
      </c>
      <c r="G716" t="s">
        <v>2</v>
      </c>
      <c r="H716">
        <v>42065</v>
      </c>
      <c r="I716" t="s">
        <v>3</v>
      </c>
    </row>
    <row r="717" spans="1:9" x14ac:dyDescent="0.25">
      <c r="A717" t="s">
        <v>0</v>
      </c>
      <c r="B717" t="s">
        <v>3771</v>
      </c>
      <c r="C717" t="s">
        <v>4</v>
      </c>
      <c r="D717">
        <v>31.33628058</v>
      </c>
      <c r="E717" t="s">
        <v>1</v>
      </c>
      <c r="F717">
        <v>111.1828568</v>
      </c>
      <c r="G717" t="s">
        <v>2</v>
      </c>
      <c r="H717">
        <v>23342</v>
      </c>
      <c r="I717" t="s">
        <v>3</v>
      </c>
    </row>
    <row r="718" spans="1:9" x14ac:dyDescent="0.25">
      <c r="A718" t="s">
        <v>0</v>
      </c>
      <c r="B718" t="s">
        <v>3643</v>
      </c>
      <c r="C718" t="s">
        <v>4</v>
      </c>
      <c r="D718">
        <v>30.586071019999999</v>
      </c>
      <c r="E718" t="s">
        <v>1</v>
      </c>
      <c r="F718">
        <v>112.84595779999999</v>
      </c>
      <c r="G718" t="s">
        <v>2</v>
      </c>
      <c r="H718">
        <v>76305</v>
      </c>
      <c r="I718" t="s">
        <v>3</v>
      </c>
    </row>
    <row r="719" spans="1:9" x14ac:dyDescent="0.25">
      <c r="A719" t="s">
        <v>0</v>
      </c>
      <c r="B719" t="s">
        <v>3644</v>
      </c>
      <c r="C719" t="s">
        <v>4</v>
      </c>
      <c r="D719">
        <v>30.255095260000001</v>
      </c>
      <c r="E719" t="s">
        <v>1</v>
      </c>
      <c r="F719">
        <v>113.3836257</v>
      </c>
      <c r="G719" t="s">
        <v>2</v>
      </c>
      <c r="H719">
        <v>58965</v>
      </c>
      <c r="I719" t="s">
        <v>3</v>
      </c>
    </row>
    <row r="720" spans="1:9" x14ac:dyDescent="0.25">
      <c r="A720" t="s">
        <v>0</v>
      </c>
      <c r="B720" t="s">
        <v>3305</v>
      </c>
      <c r="C720" t="s">
        <v>4</v>
      </c>
      <c r="D720">
        <v>30.991231469999999</v>
      </c>
      <c r="E720" t="s">
        <v>1</v>
      </c>
      <c r="F720">
        <v>112.0458295</v>
      </c>
      <c r="G720" t="s">
        <v>2</v>
      </c>
      <c r="H720">
        <v>34355</v>
      </c>
      <c r="I720" t="s">
        <v>3</v>
      </c>
    </row>
    <row r="721" spans="1:9" x14ac:dyDescent="0.25">
      <c r="A721" t="s">
        <v>0</v>
      </c>
      <c r="B721" t="s">
        <v>5318</v>
      </c>
      <c r="C721" t="s">
        <v>4</v>
      </c>
      <c r="D721">
        <v>31.49907833</v>
      </c>
      <c r="E721" t="s">
        <v>1</v>
      </c>
      <c r="F721">
        <v>112.79115609999999</v>
      </c>
      <c r="G721" t="s">
        <v>2</v>
      </c>
      <c r="H721">
        <v>22034</v>
      </c>
      <c r="I721" t="s">
        <v>3</v>
      </c>
    </row>
    <row r="722" spans="1:9" x14ac:dyDescent="0.25">
      <c r="A722" t="s">
        <v>0</v>
      </c>
      <c r="B722" t="s">
        <v>5319</v>
      </c>
      <c r="C722" t="s">
        <v>4</v>
      </c>
      <c r="D722">
        <v>32.360608740000004</v>
      </c>
      <c r="E722" t="s">
        <v>1</v>
      </c>
      <c r="F722">
        <v>111.83796340000001</v>
      </c>
      <c r="G722" t="s">
        <v>2</v>
      </c>
      <c r="H722">
        <v>41215</v>
      </c>
      <c r="I722" t="s">
        <v>3</v>
      </c>
    </row>
    <row r="723" spans="1:9" x14ac:dyDescent="0.25">
      <c r="A723" t="s">
        <v>0</v>
      </c>
      <c r="B723" t="s">
        <v>3231</v>
      </c>
      <c r="C723" t="s">
        <v>4</v>
      </c>
      <c r="D723">
        <v>31.058184499999999</v>
      </c>
      <c r="E723" t="s">
        <v>1</v>
      </c>
      <c r="F723">
        <v>115.3087195</v>
      </c>
      <c r="G723" t="s">
        <v>2</v>
      </c>
      <c r="H723">
        <v>37066</v>
      </c>
      <c r="I723" t="s">
        <v>3</v>
      </c>
    </row>
    <row r="724" spans="1:9" x14ac:dyDescent="0.25">
      <c r="A724" t="s">
        <v>0</v>
      </c>
      <c r="B724" t="s">
        <v>3592</v>
      </c>
      <c r="C724" t="s">
        <v>4</v>
      </c>
      <c r="D724">
        <v>32.103831390000003</v>
      </c>
      <c r="E724" t="s">
        <v>1</v>
      </c>
      <c r="F724">
        <v>112.4255242</v>
      </c>
      <c r="G724" t="s">
        <v>2</v>
      </c>
      <c r="H724">
        <v>50366</v>
      </c>
      <c r="I724" t="s">
        <v>3</v>
      </c>
    </row>
    <row r="725" spans="1:9" x14ac:dyDescent="0.25">
      <c r="A725" t="s">
        <v>0</v>
      </c>
      <c r="B725" t="s">
        <v>3645</v>
      </c>
      <c r="C725" t="s">
        <v>4</v>
      </c>
      <c r="D725">
        <v>30.174669609999999</v>
      </c>
      <c r="E725" t="s">
        <v>1</v>
      </c>
      <c r="F725">
        <v>112.6331813</v>
      </c>
      <c r="G725" t="s">
        <v>2</v>
      </c>
      <c r="H725">
        <v>58560</v>
      </c>
      <c r="I725" t="s">
        <v>3</v>
      </c>
    </row>
    <row r="726" spans="1:9" x14ac:dyDescent="0.25">
      <c r="A726" t="s">
        <v>0</v>
      </c>
      <c r="B726" t="s">
        <v>3391</v>
      </c>
      <c r="C726" t="s">
        <v>4</v>
      </c>
      <c r="D726">
        <v>29.86984777</v>
      </c>
      <c r="E726" t="s">
        <v>1</v>
      </c>
      <c r="F726">
        <v>111.94436779999999</v>
      </c>
      <c r="G726" t="s">
        <v>2</v>
      </c>
      <c r="H726">
        <v>57236</v>
      </c>
      <c r="I726" t="s">
        <v>3</v>
      </c>
    </row>
    <row r="727" spans="1:9" x14ac:dyDescent="0.25">
      <c r="A727" t="s">
        <v>0</v>
      </c>
      <c r="B727" t="s">
        <v>3772</v>
      </c>
      <c r="C727" t="s">
        <v>4</v>
      </c>
      <c r="D727">
        <v>31.23679417</v>
      </c>
      <c r="E727" t="s">
        <v>1</v>
      </c>
      <c r="F727">
        <v>110.71918119999999</v>
      </c>
      <c r="G727" t="s">
        <v>2</v>
      </c>
      <c r="H727">
        <v>22809</v>
      </c>
      <c r="I727" t="s">
        <v>3</v>
      </c>
    </row>
    <row r="728" spans="1:9" x14ac:dyDescent="0.25">
      <c r="A728" t="s">
        <v>0</v>
      </c>
      <c r="B728" t="s">
        <v>3534</v>
      </c>
      <c r="C728" t="s">
        <v>4</v>
      </c>
      <c r="D728">
        <v>29.53557537</v>
      </c>
      <c r="E728" t="s">
        <v>1</v>
      </c>
      <c r="F728">
        <v>113.7312778</v>
      </c>
      <c r="G728" t="s">
        <v>2</v>
      </c>
      <c r="H728">
        <v>22793</v>
      </c>
      <c r="I728" t="s">
        <v>3</v>
      </c>
    </row>
    <row r="729" spans="1:9" x14ac:dyDescent="0.25">
      <c r="A729" t="s">
        <v>0</v>
      </c>
      <c r="B729" t="s">
        <v>3706</v>
      </c>
      <c r="C729" t="s">
        <v>4</v>
      </c>
      <c r="D729">
        <v>31.39266361</v>
      </c>
      <c r="E729" t="s">
        <v>1</v>
      </c>
      <c r="F729">
        <v>113.8464104</v>
      </c>
      <c r="G729" t="s">
        <v>2</v>
      </c>
      <c r="H729">
        <v>29411</v>
      </c>
      <c r="I729" t="s">
        <v>3</v>
      </c>
    </row>
    <row r="730" spans="1:9" x14ac:dyDescent="0.25">
      <c r="A730" t="s">
        <v>0</v>
      </c>
      <c r="B730" t="s">
        <v>3097</v>
      </c>
      <c r="C730" t="s">
        <v>4</v>
      </c>
      <c r="D730">
        <v>30.16704769</v>
      </c>
      <c r="E730" t="s">
        <v>1</v>
      </c>
      <c r="F730">
        <v>114.6511225</v>
      </c>
      <c r="G730" t="s">
        <v>2</v>
      </c>
      <c r="H730">
        <v>33855</v>
      </c>
      <c r="I730" t="s">
        <v>3</v>
      </c>
    </row>
    <row r="731" spans="1:9" x14ac:dyDescent="0.25">
      <c r="A731" t="s">
        <v>0</v>
      </c>
      <c r="B731" t="s">
        <v>3646</v>
      </c>
      <c r="C731" t="s">
        <v>4</v>
      </c>
      <c r="D731">
        <v>30.480906600000001</v>
      </c>
      <c r="E731" t="s">
        <v>1</v>
      </c>
      <c r="F731">
        <v>113.012218</v>
      </c>
      <c r="G731" t="s">
        <v>2</v>
      </c>
      <c r="H731">
        <v>45198</v>
      </c>
      <c r="I731" t="s">
        <v>3</v>
      </c>
    </row>
    <row r="732" spans="1:9" x14ac:dyDescent="0.25">
      <c r="A732" t="s">
        <v>0</v>
      </c>
      <c r="B732" t="s">
        <v>3593</v>
      </c>
      <c r="C732" t="s">
        <v>4</v>
      </c>
      <c r="D732">
        <v>31.603464420000002</v>
      </c>
      <c r="E732" t="s">
        <v>1</v>
      </c>
      <c r="F732">
        <v>112.3429244</v>
      </c>
      <c r="G732" t="s">
        <v>2</v>
      </c>
      <c r="H732">
        <v>69169</v>
      </c>
      <c r="I732" t="s">
        <v>3</v>
      </c>
    </row>
    <row r="733" spans="1:9" x14ac:dyDescent="0.25">
      <c r="A733" t="s">
        <v>0</v>
      </c>
      <c r="B733" t="s">
        <v>3392</v>
      </c>
      <c r="C733" t="s">
        <v>4</v>
      </c>
      <c r="D733">
        <v>30.01294218</v>
      </c>
      <c r="E733" t="s">
        <v>1</v>
      </c>
      <c r="F733">
        <v>111.82500330000001</v>
      </c>
      <c r="G733" t="s">
        <v>2</v>
      </c>
      <c r="H733">
        <v>34995</v>
      </c>
      <c r="I733" t="s">
        <v>3</v>
      </c>
    </row>
    <row r="734" spans="1:9" x14ac:dyDescent="0.25">
      <c r="A734" t="s">
        <v>0</v>
      </c>
      <c r="B734" t="s">
        <v>3773</v>
      </c>
      <c r="C734" t="s">
        <v>4</v>
      </c>
      <c r="D734">
        <v>30.249288780000001</v>
      </c>
      <c r="E734" t="s">
        <v>1</v>
      </c>
      <c r="F734">
        <v>111.48019720000001</v>
      </c>
      <c r="G734" t="s">
        <v>2</v>
      </c>
      <c r="H734">
        <v>88935</v>
      </c>
      <c r="I734" t="s">
        <v>3</v>
      </c>
    </row>
    <row r="735" spans="1:9" x14ac:dyDescent="0.25">
      <c r="A735" t="s">
        <v>0</v>
      </c>
      <c r="B735" t="s">
        <v>3141</v>
      </c>
      <c r="C735" t="s">
        <v>4</v>
      </c>
      <c r="D735">
        <v>29.673982259999999</v>
      </c>
      <c r="E735" t="s">
        <v>1</v>
      </c>
      <c r="F735">
        <v>109.2447896</v>
      </c>
      <c r="G735" t="s">
        <v>2</v>
      </c>
      <c r="H735">
        <v>10804</v>
      </c>
      <c r="I735" t="s">
        <v>3</v>
      </c>
    </row>
    <row r="736" spans="1:9" x14ac:dyDescent="0.25">
      <c r="A736" t="s">
        <v>0</v>
      </c>
      <c r="B736" t="s">
        <v>3458</v>
      </c>
      <c r="C736" t="s">
        <v>4</v>
      </c>
      <c r="D736">
        <v>32.308141990000003</v>
      </c>
      <c r="E736" t="s">
        <v>1</v>
      </c>
      <c r="F736">
        <v>109.6371173</v>
      </c>
      <c r="G736" t="s">
        <v>2</v>
      </c>
      <c r="H736">
        <v>31306</v>
      </c>
      <c r="I736" t="s">
        <v>3</v>
      </c>
    </row>
    <row r="737" spans="1:9" x14ac:dyDescent="0.25">
      <c r="A737" t="s">
        <v>0</v>
      </c>
      <c r="B737" t="s">
        <v>3232</v>
      </c>
      <c r="C737" t="s">
        <v>4</v>
      </c>
      <c r="D737">
        <v>31.140737189999999</v>
      </c>
      <c r="E737" t="s">
        <v>1</v>
      </c>
      <c r="F737">
        <v>114.89879430000001</v>
      </c>
      <c r="G737" t="s">
        <v>2</v>
      </c>
      <c r="H737">
        <v>42918</v>
      </c>
      <c r="I737" t="s">
        <v>3</v>
      </c>
    </row>
    <row r="738" spans="1:9" x14ac:dyDescent="0.25">
      <c r="A738" t="s">
        <v>0</v>
      </c>
      <c r="B738" t="s">
        <v>3535</v>
      </c>
      <c r="C738" t="s">
        <v>4</v>
      </c>
      <c r="D738">
        <v>29.785296939999999</v>
      </c>
      <c r="E738" t="s">
        <v>1</v>
      </c>
      <c r="F738">
        <v>113.9861839</v>
      </c>
      <c r="G738" t="s">
        <v>2</v>
      </c>
      <c r="H738">
        <v>25061</v>
      </c>
      <c r="I738" t="s">
        <v>3</v>
      </c>
    </row>
    <row r="739" spans="1:9" x14ac:dyDescent="0.25">
      <c r="A739" t="s">
        <v>0</v>
      </c>
      <c r="B739" t="s">
        <v>3142</v>
      </c>
      <c r="C739" t="s">
        <v>4</v>
      </c>
      <c r="D739">
        <v>30.082453699999999</v>
      </c>
      <c r="E739" t="s">
        <v>1</v>
      </c>
      <c r="F739">
        <v>108.67228729999999</v>
      </c>
      <c r="G739" t="s">
        <v>2</v>
      </c>
      <c r="H739">
        <v>59539</v>
      </c>
      <c r="I739" t="s">
        <v>3</v>
      </c>
    </row>
    <row r="740" spans="1:9" x14ac:dyDescent="0.25">
      <c r="A740" t="s">
        <v>0</v>
      </c>
      <c r="B740" t="s">
        <v>3143</v>
      </c>
      <c r="C740" t="s">
        <v>4</v>
      </c>
      <c r="D740">
        <v>30.011436320000001</v>
      </c>
      <c r="E740" t="s">
        <v>1</v>
      </c>
      <c r="F740">
        <v>109.9553434</v>
      </c>
      <c r="G740" t="s">
        <v>2</v>
      </c>
      <c r="H740">
        <v>19754</v>
      </c>
      <c r="I740" t="s">
        <v>3</v>
      </c>
    </row>
    <row r="741" spans="1:9" x14ac:dyDescent="0.25">
      <c r="A741" t="s">
        <v>0</v>
      </c>
      <c r="B741" t="s">
        <v>3393</v>
      </c>
      <c r="C741" t="s">
        <v>4</v>
      </c>
      <c r="D741">
        <v>30.022104250000002</v>
      </c>
      <c r="E741" t="s">
        <v>1</v>
      </c>
      <c r="F741">
        <v>112.93169949999999</v>
      </c>
      <c r="G741" t="s">
        <v>2</v>
      </c>
      <c r="H741">
        <v>54212</v>
      </c>
      <c r="I741" t="s">
        <v>3</v>
      </c>
    </row>
    <row r="742" spans="1:9" x14ac:dyDescent="0.25">
      <c r="A742" t="s">
        <v>0</v>
      </c>
      <c r="B742" t="s">
        <v>3707</v>
      </c>
      <c r="C742" t="s">
        <v>4</v>
      </c>
      <c r="D742">
        <v>31.201007709999999</v>
      </c>
      <c r="E742" t="s">
        <v>1</v>
      </c>
      <c r="F742">
        <v>114.1160838</v>
      </c>
      <c r="G742" t="s">
        <v>2</v>
      </c>
      <c r="H742">
        <v>54161</v>
      </c>
      <c r="I742" t="s">
        <v>3</v>
      </c>
    </row>
    <row r="743" spans="1:9" x14ac:dyDescent="0.25">
      <c r="A743" t="s">
        <v>0</v>
      </c>
      <c r="B743" t="s">
        <v>3647</v>
      </c>
      <c r="C743" t="s">
        <v>4</v>
      </c>
      <c r="D743">
        <v>30.50185767</v>
      </c>
      <c r="E743" t="s">
        <v>1</v>
      </c>
      <c r="F743">
        <v>112.9198643</v>
      </c>
      <c r="G743" t="s">
        <v>2</v>
      </c>
      <c r="H743">
        <v>61372</v>
      </c>
      <c r="I743" t="s">
        <v>3</v>
      </c>
    </row>
    <row r="744" spans="1:9" x14ac:dyDescent="0.25">
      <c r="A744" t="s">
        <v>0</v>
      </c>
      <c r="B744" t="s">
        <v>3394</v>
      </c>
      <c r="C744" t="s">
        <v>4</v>
      </c>
      <c r="D744">
        <v>29.747438549999998</v>
      </c>
      <c r="E744" t="s">
        <v>1</v>
      </c>
      <c r="F744">
        <v>113.08672799999999</v>
      </c>
      <c r="G744" t="s">
        <v>2</v>
      </c>
      <c r="H744">
        <v>76486</v>
      </c>
      <c r="I744" t="s">
        <v>3</v>
      </c>
    </row>
    <row r="745" spans="1:9" x14ac:dyDescent="0.25">
      <c r="A745" t="s">
        <v>0</v>
      </c>
      <c r="B745" t="s">
        <v>3594</v>
      </c>
      <c r="C745" t="s">
        <v>4</v>
      </c>
      <c r="D745">
        <v>32.301628299999997</v>
      </c>
      <c r="E745" t="s">
        <v>1</v>
      </c>
      <c r="F745">
        <v>112.3754426</v>
      </c>
      <c r="G745" t="s">
        <v>2</v>
      </c>
      <c r="H745">
        <v>63164</v>
      </c>
      <c r="I745" t="s">
        <v>3</v>
      </c>
    </row>
    <row r="746" spans="1:9" x14ac:dyDescent="0.25">
      <c r="A746" t="s">
        <v>0</v>
      </c>
      <c r="B746" t="s">
        <v>3233</v>
      </c>
      <c r="C746" t="s">
        <v>4</v>
      </c>
      <c r="D746">
        <v>30.407108829999999</v>
      </c>
      <c r="E746" t="s">
        <v>1</v>
      </c>
      <c r="F746">
        <v>115.5090806</v>
      </c>
      <c r="G746" t="s">
        <v>2</v>
      </c>
      <c r="H746">
        <v>30920</v>
      </c>
      <c r="I746" t="s">
        <v>3</v>
      </c>
    </row>
    <row r="747" spans="1:9" x14ac:dyDescent="0.25">
      <c r="A747" t="s">
        <v>0</v>
      </c>
      <c r="B747" t="s">
        <v>3595</v>
      </c>
      <c r="C747" t="s">
        <v>4</v>
      </c>
      <c r="D747">
        <v>32.441163400000001</v>
      </c>
      <c r="E747" t="s">
        <v>1</v>
      </c>
      <c r="F747">
        <v>111.81809509999999</v>
      </c>
      <c r="G747" t="s">
        <v>2</v>
      </c>
      <c r="H747">
        <v>35022</v>
      </c>
      <c r="I747" t="s">
        <v>3</v>
      </c>
    </row>
    <row r="748" spans="1:9" x14ac:dyDescent="0.25">
      <c r="A748" t="s">
        <v>0</v>
      </c>
      <c r="B748" t="s">
        <v>3234</v>
      </c>
      <c r="C748" t="s">
        <v>4</v>
      </c>
      <c r="D748">
        <v>29.99278198</v>
      </c>
      <c r="E748" t="s">
        <v>1</v>
      </c>
      <c r="F748">
        <v>115.8791732</v>
      </c>
      <c r="G748" t="s">
        <v>2</v>
      </c>
      <c r="H748">
        <v>65122</v>
      </c>
      <c r="I748" t="s">
        <v>3</v>
      </c>
    </row>
    <row r="749" spans="1:9" x14ac:dyDescent="0.25">
      <c r="A749" t="s">
        <v>0</v>
      </c>
      <c r="B749" t="s">
        <v>3144</v>
      </c>
      <c r="C749" t="s">
        <v>4</v>
      </c>
      <c r="D749">
        <v>29.949716110000001</v>
      </c>
      <c r="E749" t="s">
        <v>1</v>
      </c>
      <c r="F749">
        <v>109.5178095</v>
      </c>
      <c r="G749" t="s">
        <v>2</v>
      </c>
      <c r="H749">
        <v>54494</v>
      </c>
      <c r="I749" t="s">
        <v>3</v>
      </c>
    </row>
    <row r="750" spans="1:9" x14ac:dyDescent="0.25">
      <c r="A750" t="s">
        <v>0</v>
      </c>
      <c r="B750" t="s">
        <v>3235</v>
      </c>
      <c r="C750" t="s">
        <v>4</v>
      </c>
      <c r="D750">
        <v>30.566148470000002</v>
      </c>
      <c r="E750" t="s">
        <v>1</v>
      </c>
      <c r="F750">
        <v>115.13378590000001</v>
      </c>
      <c r="G750" t="s">
        <v>2</v>
      </c>
      <c r="H750">
        <v>66860</v>
      </c>
      <c r="I750" t="s">
        <v>3</v>
      </c>
    </row>
    <row r="751" spans="1:9" x14ac:dyDescent="0.25">
      <c r="A751" t="s">
        <v>0</v>
      </c>
      <c r="B751" t="s">
        <v>3708</v>
      </c>
      <c r="C751" t="s">
        <v>4</v>
      </c>
      <c r="D751">
        <v>30.916414</v>
      </c>
      <c r="E751" t="s">
        <v>1</v>
      </c>
      <c r="F751">
        <v>114.1255688</v>
      </c>
      <c r="G751" t="s">
        <v>2</v>
      </c>
      <c r="H751">
        <v>24763</v>
      </c>
      <c r="I751" t="s">
        <v>3</v>
      </c>
    </row>
    <row r="752" spans="1:9" x14ac:dyDescent="0.25">
      <c r="A752" t="s">
        <v>0</v>
      </c>
      <c r="B752" t="s">
        <v>3596</v>
      </c>
      <c r="C752" t="s">
        <v>4</v>
      </c>
      <c r="D752">
        <v>32.114266129999997</v>
      </c>
      <c r="E752" t="s">
        <v>1</v>
      </c>
      <c r="F752">
        <v>111.26032189999999</v>
      </c>
      <c r="G752" t="s">
        <v>2</v>
      </c>
      <c r="H752">
        <v>17527</v>
      </c>
      <c r="I752" t="s">
        <v>3</v>
      </c>
    </row>
    <row r="753" spans="1:9" x14ac:dyDescent="0.25">
      <c r="A753" t="s">
        <v>0</v>
      </c>
      <c r="B753" t="s">
        <v>3306</v>
      </c>
      <c r="C753" t="s">
        <v>4</v>
      </c>
      <c r="D753">
        <v>31.153581549999998</v>
      </c>
      <c r="E753" t="s">
        <v>1</v>
      </c>
      <c r="F753">
        <v>112.2035923</v>
      </c>
      <c r="G753" t="s">
        <v>2</v>
      </c>
      <c r="H753">
        <v>40537</v>
      </c>
      <c r="I753" t="s">
        <v>3</v>
      </c>
    </row>
    <row r="754" spans="1:9" x14ac:dyDescent="0.25">
      <c r="A754" t="s">
        <v>0</v>
      </c>
      <c r="B754" t="s">
        <v>3774</v>
      </c>
      <c r="C754" t="s">
        <v>4</v>
      </c>
      <c r="D754">
        <v>30.408614320000002</v>
      </c>
      <c r="E754" t="s">
        <v>1</v>
      </c>
      <c r="F754">
        <v>110.6719487</v>
      </c>
      <c r="G754" t="s">
        <v>2</v>
      </c>
      <c r="H754">
        <v>37651</v>
      </c>
      <c r="I754" t="s">
        <v>3</v>
      </c>
    </row>
    <row r="755" spans="1:9" x14ac:dyDescent="0.25">
      <c r="A755" t="s">
        <v>0</v>
      </c>
      <c r="B755" t="s">
        <v>3395</v>
      </c>
      <c r="C755" t="s">
        <v>4</v>
      </c>
      <c r="D755">
        <v>30.185600359999999</v>
      </c>
      <c r="E755" t="s">
        <v>1</v>
      </c>
      <c r="F755">
        <v>112.40914909999999</v>
      </c>
      <c r="G755" t="s">
        <v>2</v>
      </c>
      <c r="H755">
        <v>22261</v>
      </c>
      <c r="I755" t="s">
        <v>3</v>
      </c>
    </row>
    <row r="756" spans="1:9" x14ac:dyDescent="0.25">
      <c r="A756" t="s">
        <v>0</v>
      </c>
      <c r="B756" t="s">
        <v>3236</v>
      </c>
      <c r="C756" t="s">
        <v>4</v>
      </c>
      <c r="D756">
        <v>30.708727469999999</v>
      </c>
      <c r="E756" t="s">
        <v>1</v>
      </c>
      <c r="F756">
        <v>115.04352040000001</v>
      </c>
      <c r="G756" t="s">
        <v>2</v>
      </c>
      <c r="H756">
        <v>24063</v>
      </c>
      <c r="I756" t="s">
        <v>3</v>
      </c>
    </row>
    <row r="757" spans="1:9" x14ac:dyDescent="0.25">
      <c r="A757" t="s">
        <v>0</v>
      </c>
      <c r="B757" t="s">
        <v>3709</v>
      </c>
      <c r="C757" t="s">
        <v>4</v>
      </c>
      <c r="D757">
        <v>31.099429489999999</v>
      </c>
      <c r="E757" t="s">
        <v>1</v>
      </c>
      <c r="F757">
        <v>114.0407008</v>
      </c>
      <c r="G757" t="s">
        <v>2</v>
      </c>
      <c r="H757">
        <v>58155</v>
      </c>
      <c r="I757" t="s">
        <v>3</v>
      </c>
    </row>
    <row r="758" spans="1:9" x14ac:dyDescent="0.25">
      <c r="A758" t="s">
        <v>0</v>
      </c>
      <c r="B758" t="s">
        <v>3145</v>
      </c>
      <c r="C758" t="s">
        <v>4</v>
      </c>
      <c r="D758">
        <v>29.791248660000001</v>
      </c>
      <c r="E758" t="s">
        <v>1</v>
      </c>
      <c r="F758">
        <v>110.37780309999999</v>
      </c>
      <c r="G758" t="s">
        <v>2</v>
      </c>
      <c r="H758">
        <v>44422</v>
      </c>
      <c r="I758" t="s">
        <v>3</v>
      </c>
    </row>
    <row r="759" spans="1:9" x14ac:dyDescent="0.25">
      <c r="A759" t="s">
        <v>0</v>
      </c>
      <c r="B759" t="s">
        <v>3776</v>
      </c>
      <c r="C759" t="s">
        <v>4</v>
      </c>
      <c r="D759">
        <v>32.542998099999998</v>
      </c>
      <c r="E759" t="s">
        <v>1</v>
      </c>
      <c r="F759">
        <v>111.5070101</v>
      </c>
      <c r="G759" t="s">
        <v>2</v>
      </c>
      <c r="H759">
        <v>244626</v>
      </c>
      <c r="I759" t="s">
        <v>3</v>
      </c>
    </row>
    <row r="760" spans="1:9" x14ac:dyDescent="0.25">
      <c r="A760" t="s">
        <v>0</v>
      </c>
      <c r="B760" t="s">
        <v>3777</v>
      </c>
      <c r="C760" t="s">
        <v>4</v>
      </c>
      <c r="D760">
        <v>32.631487700000001</v>
      </c>
      <c r="E760" t="s">
        <v>1</v>
      </c>
      <c r="F760">
        <v>110.79275199999999</v>
      </c>
      <c r="G760" t="s">
        <v>2</v>
      </c>
      <c r="H760">
        <v>713124</v>
      </c>
      <c r="I760" t="s">
        <v>3</v>
      </c>
    </row>
    <row r="761" spans="1:9" x14ac:dyDescent="0.25">
      <c r="A761" t="s">
        <v>0</v>
      </c>
      <c r="B761" t="s">
        <v>3493</v>
      </c>
      <c r="C761" t="s">
        <v>4</v>
      </c>
      <c r="D761">
        <v>29.728169999999999</v>
      </c>
      <c r="E761" t="s">
        <v>1</v>
      </c>
      <c r="F761">
        <v>113.8951222</v>
      </c>
      <c r="G761" t="s">
        <v>2</v>
      </c>
      <c r="H761">
        <v>245682</v>
      </c>
      <c r="I761" t="s">
        <v>3</v>
      </c>
    </row>
    <row r="762" spans="1:9" x14ac:dyDescent="0.25">
      <c r="A762" t="s">
        <v>0</v>
      </c>
      <c r="B762" t="s">
        <v>3778</v>
      </c>
      <c r="C762" t="s">
        <v>4</v>
      </c>
      <c r="D762">
        <v>29.843754499999999</v>
      </c>
      <c r="E762" t="s">
        <v>1</v>
      </c>
      <c r="F762">
        <v>114.3169418</v>
      </c>
      <c r="G762" t="s">
        <v>2</v>
      </c>
      <c r="H762">
        <v>276340</v>
      </c>
      <c r="I762" t="s">
        <v>3</v>
      </c>
    </row>
    <row r="763" spans="1:9" x14ac:dyDescent="0.25">
      <c r="A763" t="s">
        <v>0</v>
      </c>
      <c r="B763" t="s">
        <v>3779</v>
      </c>
      <c r="C763" t="s">
        <v>4</v>
      </c>
      <c r="D763">
        <v>31.257848299999999</v>
      </c>
      <c r="E763" t="s">
        <v>1</v>
      </c>
      <c r="F763">
        <v>113.683285</v>
      </c>
      <c r="G763" t="s">
        <v>2</v>
      </c>
      <c r="H763">
        <v>205307</v>
      </c>
      <c r="I763" t="s">
        <v>3</v>
      </c>
    </row>
    <row r="764" spans="1:9" x14ac:dyDescent="0.25">
      <c r="A764" t="s">
        <v>0</v>
      </c>
      <c r="B764" t="s">
        <v>3780</v>
      </c>
      <c r="C764" t="s">
        <v>4</v>
      </c>
      <c r="D764">
        <v>30.9333642</v>
      </c>
      <c r="E764" t="s">
        <v>1</v>
      </c>
      <c r="F764">
        <v>113.5664812</v>
      </c>
      <c r="G764" t="s">
        <v>2</v>
      </c>
      <c r="H764">
        <v>287282</v>
      </c>
      <c r="I764" t="s">
        <v>3</v>
      </c>
    </row>
    <row r="765" spans="1:9" x14ac:dyDescent="0.25">
      <c r="A765" t="s">
        <v>0</v>
      </c>
      <c r="B765" t="s">
        <v>3781</v>
      </c>
      <c r="C765" t="s">
        <v>4</v>
      </c>
      <c r="D765">
        <v>30.656257499999999</v>
      </c>
      <c r="E765" t="s">
        <v>1</v>
      </c>
      <c r="F765">
        <v>113.8329583</v>
      </c>
      <c r="G765" t="s">
        <v>2</v>
      </c>
      <c r="H765">
        <v>220279</v>
      </c>
      <c r="I765" t="s">
        <v>3</v>
      </c>
    </row>
    <row r="766" spans="1:9" x14ac:dyDescent="0.25">
      <c r="A766" t="s">
        <v>0</v>
      </c>
      <c r="B766" t="s">
        <v>3782</v>
      </c>
      <c r="C766" t="s">
        <v>4</v>
      </c>
      <c r="D766">
        <v>30.919414</v>
      </c>
      <c r="E766" t="s">
        <v>1</v>
      </c>
      <c r="F766">
        <v>113.95169009999999</v>
      </c>
      <c r="G766" t="s">
        <v>2</v>
      </c>
      <c r="H766">
        <v>572536</v>
      </c>
      <c r="I766" t="s">
        <v>3</v>
      </c>
    </row>
    <row r="767" spans="1:9" x14ac:dyDescent="0.25">
      <c r="A767" t="s">
        <v>0</v>
      </c>
      <c r="B767" t="s">
        <v>3783</v>
      </c>
      <c r="C767" t="s">
        <v>4</v>
      </c>
      <c r="D767">
        <v>30.381969600000001</v>
      </c>
      <c r="E767" t="s">
        <v>1</v>
      </c>
      <c r="F767">
        <v>111.4436927</v>
      </c>
      <c r="G767" t="s">
        <v>2</v>
      </c>
      <c r="H767">
        <v>106356</v>
      </c>
      <c r="I767" t="s">
        <v>3</v>
      </c>
    </row>
    <row r="768" spans="1:9" x14ac:dyDescent="0.25">
      <c r="A768" t="s">
        <v>0</v>
      </c>
      <c r="B768" t="s">
        <v>3784</v>
      </c>
      <c r="C768" t="s">
        <v>4</v>
      </c>
      <c r="D768">
        <v>30.823863599999999</v>
      </c>
      <c r="E768" t="s">
        <v>1</v>
      </c>
      <c r="F768">
        <v>111.7823966</v>
      </c>
      <c r="G768" t="s">
        <v>2</v>
      </c>
      <c r="H768">
        <v>204342</v>
      </c>
      <c r="I768" t="s">
        <v>3</v>
      </c>
    </row>
    <row r="769" spans="1:9" x14ac:dyDescent="0.25">
      <c r="A769" t="s">
        <v>0</v>
      </c>
      <c r="B769" t="s">
        <v>3785</v>
      </c>
      <c r="C769" t="s">
        <v>4</v>
      </c>
      <c r="D769">
        <v>30.428383499999999</v>
      </c>
      <c r="E769" t="s">
        <v>1</v>
      </c>
      <c r="F769">
        <v>111.7546868</v>
      </c>
      <c r="G769" t="s">
        <v>2</v>
      </c>
      <c r="H769">
        <v>132746</v>
      </c>
      <c r="I769" t="s">
        <v>3</v>
      </c>
    </row>
    <row r="770" spans="1:9" x14ac:dyDescent="0.25">
      <c r="A770" t="s">
        <v>0</v>
      </c>
      <c r="B770" t="s">
        <v>3786</v>
      </c>
      <c r="C770" t="s">
        <v>4</v>
      </c>
      <c r="D770">
        <v>30.6941332</v>
      </c>
      <c r="E770" t="s">
        <v>1</v>
      </c>
      <c r="F770">
        <v>111.2803512</v>
      </c>
      <c r="G770" t="s">
        <v>2</v>
      </c>
      <c r="H770">
        <v>938643</v>
      </c>
      <c r="I770" t="s">
        <v>3</v>
      </c>
    </row>
    <row r="771" spans="1:9" x14ac:dyDescent="0.25">
      <c r="A771" t="s">
        <v>0</v>
      </c>
      <c r="B771" t="s">
        <v>3787</v>
      </c>
      <c r="C771" t="s">
        <v>4</v>
      </c>
      <c r="D771">
        <v>30.2937431</v>
      </c>
      <c r="E771" t="s">
        <v>1</v>
      </c>
      <c r="F771">
        <v>108.9322926</v>
      </c>
      <c r="G771" t="s">
        <v>2</v>
      </c>
      <c r="H771">
        <v>122079</v>
      </c>
      <c r="I771" t="s">
        <v>3</v>
      </c>
    </row>
    <row r="772" spans="1:9" x14ac:dyDescent="0.25">
      <c r="A772" t="s">
        <v>0</v>
      </c>
      <c r="B772" t="s">
        <v>3788</v>
      </c>
      <c r="C772" t="s">
        <v>4</v>
      </c>
      <c r="D772">
        <v>30.297485399999999</v>
      </c>
      <c r="E772" t="s">
        <v>1</v>
      </c>
      <c r="F772">
        <v>109.47464309999999</v>
      </c>
      <c r="G772" t="s">
        <v>2</v>
      </c>
      <c r="H772">
        <v>299648</v>
      </c>
      <c r="I772" t="s">
        <v>3</v>
      </c>
    </row>
    <row r="773" spans="1:9" x14ac:dyDescent="0.25">
      <c r="A773" t="s">
        <v>0</v>
      </c>
      <c r="B773" t="s">
        <v>3789</v>
      </c>
      <c r="C773" t="s">
        <v>4</v>
      </c>
      <c r="D773">
        <v>30.595105100000001</v>
      </c>
      <c r="E773" t="s">
        <v>1</v>
      </c>
      <c r="F773">
        <v>114.2999353</v>
      </c>
      <c r="G773" t="s">
        <v>2</v>
      </c>
      <c r="H773">
        <v>9715542</v>
      </c>
      <c r="I773" t="s">
        <v>3811</v>
      </c>
    </row>
    <row r="774" spans="1:9" x14ac:dyDescent="0.25">
      <c r="A774" t="s">
        <v>0</v>
      </c>
      <c r="B774" t="s">
        <v>3790</v>
      </c>
      <c r="C774" t="s">
        <v>4</v>
      </c>
      <c r="D774">
        <v>30.364028999999999</v>
      </c>
      <c r="E774" t="s">
        <v>1</v>
      </c>
      <c r="F774">
        <v>113.4486702</v>
      </c>
      <c r="G774" t="s">
        <v>2</v>
      </c>
      <c r="H774">
        <v>361239</v>
      </c>
      <c r="I774" t="s">
        <v>3</v>
      </c>
    </row>
    <row r="775" spans="1:9" x14ac:dyDescent="0.25">
      <c r="A775" t="s">
        <v>0</v>
      </c>
      <c r="B775" t="s">
        <v>3791</v>
      </c>
      <c r="C775" t="s">
        <v>4</v>
      </c>
      <c r="D775">
        <v>30.665968299999999</v>
      </c>
      <c r="E775" t="s">
        <v>1</v>
      </c>
      <c r="F775">
        <v>113.1605599</v>
      </c>
      <c r="G775" t="s">
        <v>2</v>
      </c>
      <c r="H775">
        <v>257236</v>
      </c>
      <c r="I775" t="s">
        <v>3</v>
      </c>
    </row>
    <row r="776" spans="1:9" x14ac:dyDescent="0.25">
      <c r="A776" t="s">
        <v>0</v>
      </c>
      <c r="B776" t="s">
        <v>3792</v>
      </c>
      <c r="C776" t="s">
        <v>4</v>
      </c>
      <c r="D776">
        <v>30.4049826</v>
      </c>
      <c r="E776" t="s">
        <v>1</v>
      </c>
      <c r="F776">
        <v>112.8940372</v>
      </c>
      <c r="G776" t="s">
        <v>2</v>
      </c>
      <c r="H776">
        <v>464793</v>
      </c>
      <c r="I776" t="s">
        <v>3</v>
      </c>
    </row>
    <row r="777" spans="1:9" x14ac:dyDescent="0.25">
      <c r="A777" t="s">
        <v>0</v>
      </c>
      <c r="B777" t="s">
        <v>3793</v>
      </c>
      <c r="C777" t="s">
        <v>4</v>
      </c>
      <c r="D777">
        <v>29.828790600000001</v>
      </c>
      <c r="E777" t="s">
        <v>1</v>
      </c>
      <c r="F777">
        <v>113.4706905</v>
      </c>
      <c r="G777" t="s">
        <v>2</v>
      </c>
      <c r="H777">
        <v>223358</v>
      </c>
      <c r="I777" t="s">
        <v>3</v>
      </c>
    </row>
    <row r="778" spans="1:9" x14ac:dyDescent="0.25">
      <c r="A778" t="s">
        <v>0</v>
      </c>
      <c r="B778" t="s">
        <v>3794</v>
      </c>
      <c r="C778" t="s">
        <v>4</v>
      </c>
      <c r="D778">
        <v>29.842374899999999</v>
      </c>
      <c r="E778" t="s">
        <v>1</v>
      </c>
      <c r="F778">
        <v>112.8992629</v>
      </c>
      <c r="G778" t="s">
        <v>2</v>
      </c>
      <c r="H778">
        <v>52729</v>
      </c>
      <c r="I778" t="s">
        <v>3</v>
      </c>
    </row>
    <row r="779" spans="1:9" x14ac:dyDescent="0.25">
      <c r="A779" t="s">
        <v>0</v>
      </c>
      <c r="B779" t="s">
        <v>3795</v>
      </c>
      <c r="C779" t="s">
        <v>4</v>
      </c>
      <c r="D779">
        <v>29.722842700000001</v>
      </c>
      <c r="E779" t="s">
        <v>1</v>
      </c>
      <c r="F779">
        <v>112.4189037</v>
      </c>
      <c r="G779" t="s">
        <v>2</v>
      </c>
      <c r="H779">
        <v>168080</v>
      </c>
      <c r="I779" t="s">
        <v>3</v>
      </c>
    </row>
    <row r="780" spans="1:9" x14ac:dyDescent="0.25">
      <c r="A780" t="s">
        <v>0</v>
      </c>
      <c r="B780" t="s">
        <v>3796</v>
      </c>
      <c r="C780" t="s">
        <v>4</v>
      </c>
      <c r="D780">
        <v>30.3375612</v>
      </c>
      <c r="E780" t="s">
        <v>1</v>
      </c>
      <c r="F780">
        <v>112.23372639999999</v>
      </c>
      <c r="G780" t="s">
        <v>2</v>
      </c>
      <c r="H780">
        <v>823215</v>
      </c>
      <c r="I780" t="s">
        <v>3</v>
      </c>
    </row>
    <row r="781" spans="1:9" x14ac:dyDescent="0.25">
      <c r="A781" t="s">
        <v>0</v>
      </c>
      <c r="B781" t="s">
        <v>3797</v>
      </c>
      <c r="C781" t="s">
        <v>4</v>
      </c>
      <c r="D781">
        <v>31.0161047</v>
      </c>
      <c r="E781" t="s">
        <v>1</v>
      </c>
      <c r="F781">
        <v>113.1280679</v>
      </c>
      <c r="G781" t="s">
        <v>2</v>
      </c>
      <c r="H781">
        <v>254256</v>
      </c>
      <c r="I781" t="s">
        <v>3</v>
      </c>
    </row>
    <row r="782" spans="1:9" x14ac:dyDescent="0.25">
      <c r="A782" t="s">
        <v>0</v>
      </c>
      <c r="B782" t="s">
        <v>3798</v>
      </c>
      <c r="C782" t="s">
        <v>4</v>
      </c>
      <c r="D782">
        <v>31.170232200000001</v>
      </c>
      <c r="E782" t="s">
        <v>1</v>
      </c>
      <c r="F782">
        <v>112.5823331</v>
      </c>
      <c r="G782" t="s">
        <v>2</v>
      </c>
      <c r="H782">
        <v>213780</v>
      </c>
      <c r="I782" t="s">
        <v>3</v>
      </c>
    </row>
    <row r="783" spans="1:9" x14ac:dyDescent="0.25">
      <c r="A783" t="s">
        <v>0</v>
      </c>
      <c r="B783" t="s">
        <v>3799</v>
      </c>
      <c r="C783" t="s">
        <v>4</v>
      </c>
      <c r="D783">
        <v>31.0375248</v>
      </c>
      <c r="E783" t="s">
        <v>1</v>
      </c>
      <c r="F783">
        <v>112.19379790000001</v>
      </c>
      <c r="G783" t="s">
        <v>2</v>
      </c>
      <c r="H783">
        <v>446633</v>
      </c>
      <c r="I783" t="s">
        <v>3</v>
      </c>
    </row>
    <row r="784" spans="1:9" x14ac:dyDescent="0.25">
      <c r="A784" t="s">
        <v>0</v>
      </c>
      <c r="B784" t="s">
        <v>3800</v>
      </c>
      <c r="C784" t="s">
        <v>4</v>
      </c>
      <c r="D784">
        <v>31.721034599999999</v>
      </c>
      <c r="E784" t="s">
        <v>1</v>
      </c>
      <c r="F784">
        <v>112.25273749999999</v>
      </c>
      <c r="G784" t="s">
        <v>2</v>
      </c>
      <c r="H784">
        <v>180139</v>
      </c>
      <c r="I784" t="s">
        <v>3</v>
      </c>
    </row>
    <row r="785" spans="1:9" x14ac:dyDescent="0.25">
      <c r="A785" t="s">
        <v>0</v>
      </c>
      <c r="B785" t="s">
        <v>3801</v>
      </c>
      <c r="C785" t="s">
        <v>4</v>
      </c>
      <c r="D785">
        <v>32.130768600000003</v>
      </c>
      <c r="E785" t="s">
        <v>1</v>
      </c>
      <c r="F785">
        <v>112.76657160000001</v>
      </c>
      <c r="G785" t="s">
        <v>2</v>
      </c>
      <c r="H785">
        <v>323362</v>
      </c>
      <c r="I785" t="s">
        <v>3</v>
      </c>
    </row>
    <row r="786" spans="1:9" x14ac:dyDescent="0.25">
      <c r="A786" t="s">
        <v>0</v>
      </c>
      <c r="B786" t="s">
        <v>3802</v>
      </c>
      <c r="C786" t="s">
        <v>4</v>
      </c>
      <c r="D786">
        <v>32.361560900000001</v>
      </c>
      <c r="E786" t="s">
        <v>1</v>
      </c>
      <c r="F786">
        <v>111.6791987</v>
      </c>
      <c r="G786" t="s">
        <v>2</v>
      </c>
      <c r="H786">
        <v>164465</v>
      </c>
      <c r="I786" t="s">
        <v>3</v>
      </c>
    </row>
    <row r="787" spans="1:9" x14ac:dyDescent="0.25">
      <c r="A787" t="s">
        <v>0</v>
      </c>
      <c r="B787" t="s">
        <v>3803</v>
      </c>
      <c r="C787" t="s">
        <v>4</v>
      </c>
      <c r="D787">
        <v>32.010998000000001</v>
      </c>
      <c r="E787" t="s">
        <v>1</v>
      </c>
      <c r="F787">
        <v>112.1163785</v>
      </c>
      <c r="G787" t="s">
        <v>2</v>
      </c>
      <c r="H787">
        <v>1091590</v>
      </c>
      <c r="I787" t="s">
        <v>3</v>
      </c>
    </row>
    <row r="788" spans="1:9" x14ac:dyDescent="0.25">
      <c r="A788" t="s">
        <v>0</v>
      </c>
      <c r="B788" t="s">
        <v>3804</v>
      </c>
      <c r="C788" t="s">
        <v>4</v>
      </c>
      <c r="D788">
        <v>30.392537900000001</v>
      </c>
      <c r="E788" t="s">
        <v>1</v>
      </c>
      <c r="F788">
        <v>114.8898988</v>
      </c>
      <c r="G788" t="s">
        <v>2</v>
      </c>
      <c r="H788">
        <v>367973</v>
      </c>
      <c r="I788" t="s">
        <v>3</v>
      </c>
    </row>
    <row r="789" spans="1:9" x14ac:dyDescent="0.25">
      <c r="A789" t="s">
        <v>0</v>
      </c>
      <c r="B789" t="s">
        <v>3805</v>
      </c>
      <c r="C789" t="s">
        <v>4</v>
      </c>
      <c r="D789">
        <v>31.6190052</v>
      </c>
      <c r="E789" t="s">
        <v>1</v>
      </c>
      <c r="F789">
        <v>113.8203522</v>
      </c>
      <c r="G789" t="s">
        <v>2</v>
      </c>
      <c r="H789">
        <v>270479</v>
      </c>
      <c r="I789" t="s">
        <v>3</v>
      </c>
    </row>
    <row r="790" spans="1:9" x14ac:dyDescent="0.25">
      <c r="A790" t="s">
        <v>0</v>
      </c>
      <c r="B790" t="s">
        <v>3806</v>
      </c>
      <c r="C790" t="s">
        <v>4</v>
      </c>
      <c r="D790">
        <v>31.691143</v>
      </c>
      <c r="E790" t="s">
        <v>1</v>
      </c>
      <c r="F790">
        <v>113.37749669999999</v>
      </c>
      <c r="G790" t="s">
        <v>2</v>
      </c>
      <c r="H790">
        <v>350645</v>
      </c>
      <c r="I790" t="s">
        <v>3</v>
      </c>
    </row>
    <row r="791" spans="1:9" x14ac:dyDescent="0.25">
      <c r="A791" t="s">
        <v>0</v>
      </c>
      <c r="B791" t="s">
        <v>3807</v>
      </c>
      <c r="C791" t="s">
        <v>4</v>
      </c>
      <c r="D791">
        <v>29.847035000000002</v>
      </c>
      <c r="E791" t="s">
        <v>1</v>
      </c>
      <c r="F791">
        <v>115.55628609999999</v>
      </c>
      <c r="G791" t="s">
        <v>2</v>
      </c>
      <c r="H791">
        <v>218639</v>
      </c>
      <c r="I791" t="s">
        <v>3</v>
      </c>
    </row>
    <row r="792" spans="1:9" x14ac:dyDescent="0.25">
      <c r="A792" t="s">
        <v>0</v>
      </c>
      <c r="B792" t="s">
        <v>3280</v>
      </c>
      <c r="C792" t="s">
        <v>4</v>
      </c>
      <c r="D792">
        <v>31.170821799999999</v>
      </c>
      <c r="E792" t="s">
        <v>1</v>
      </c>
      <c r="F792">
        <v>115.0159244</v>
      </c>
      <c r="G792" t="s">
        <v>2</v>
      </c>
      <c r="H792">
        <v>230146</v>
      </c>
      <c r="I792" t="s">
        <v>3</v>
      </c>
    </row>
    <row r="793" spans="1:9" x14ac:dyDescent="0.25">
      <c r="A793" t="s">
        <v>0</v>
      </c>
      <c r="B793" t="s">
        <v>3808</v>
      </c>
      <c r="C793" t="s">
        <v>4</v>
      </c>
      <c r="D793">
        <v>30.456018700000001</v>
      </c>
      <c r="E793" t="s">
        <v>1</v>
      </c>
      <c r="F793">
        <v>114.86732259999999</v>
      </c>
      <c r="G793" t="s">
        <v>2</v>
      </c>
      <c r="H793">
        <v>364856</v>
      </c>
      <c r="I793" t="s">
        <v>3</v>
      </c>
    </row>
    <row r="794" spans="1:9" x14ac:dyDescent="0.25">
      <c r="A794" t="s">
        <v>0</v>
      </c>
      <c r="B794" t="s">
        <v>3809</v>
      </c>
      <c r="C794" t="s">
        <v>4</v>
      </c>
      <c r="D794">
        <v>30.0985567</v>
      </c>
      <c r="E794" t="s">
        <v>1</v>
      </c>
      <c r="F794">
        <v>114.9748074</v>
      </c>
      <c r="G794" t="s">
        <v>2</v>
      </c>
      <c r="H794">
        <v>347406</v>
      </c>
      <c r="I794" t="s">
        <v>3</v>
      </c>
    </row>
    <row r="795" spans="1:9" x14ac:dyDescent="0.25">
      <c r="A795" t="s">
        <v>0</v>
      </c>
      <c r="B795" t="s">
        <v>3810</v>
      </c>
      <c r="C795" t="s">
        <v>4</v>
      </c>
      <c r="D795">
        <v>30.202497099999999</v>
      </c>
      <c r="E795" t="s">
        <v>1</v>
      </c>
      <c r="F795">
        <v>115.0334144</v>
      </c>
      <c r="G795" t="s">
        <v>2</v>
      </c>
      <c r="H795">
        <v>712196</v>
      </c>
      <c r="I795" t="s"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846E1-BBCD-4520-AFB5-6CE3D81A02F3}">
  <dimension ref="A1:F119"/>
  <sheetViews>
    <sheetView workbookViewId="0"/>
  </sheetViews>
  <sheetFormatPr defaultRowHeight="15" x14ac:dyDescent="0.25"/>
  <cols>
    <col min="1" max="1" width="38.85546875" bestFit="1" customWidth="1"/>
    <col min="4" max="4" width="12.85546875" customWidth="1"/>
    <col min="5" max="6" width="13.85546875" customWidth="1"/>
  </cols>
  <sheetData>
    <row r="1" spans="1:6" ht="15.75" thickBot="1" x14ac:dyDescent="0.3">
      <c r="A1" t="s">
        <v>5</v>
      </c>
      <c r="B1" t="s">
        <v>6</v>
      </c>
      <c r="C1" t="s">
        <v>134</v>
      </c>
      <c r="D1" t="s">
        <v>7</v>
      </c>
      <c r="E1" t="s">
        <v>3814</v>
      </c>
      <c r="F1" t="s">
        <v>3815</v>
      </c>
    </row>
    <row r="2" spans="1:6" ht="15.75" thickBot="1" x14ac:dyDescent="0.3">
      <c r="A2" t="s">
        <v>8</v>
      </c>
      <c r="B2" s="4" t="s">
        <v>9</v>
      </c>
      <c r="C2" s="4" t="s">
        <v>135</v>
      </c>
      <c r="D2" s="1">
        <v>3775190</v>
      </c>
      <c r="E2" s="1">
        <v>3290294</v>
      </c>
      <c r="F2" s="1">
        <v>3456136</v>
      </c>
    </row>
    <row r="3" spans="1:6" ht="15.75" thickBot="1" x14ac:dyDescent="0.3">
      <c r="A3" t="s">
        <v>10</v>
      </c>
      <c r="B3" s="5" t="s">
        <v>11</v>
      </c>
      <c r="C3" s="5" t="s">
        <v>136</v>
      </c>
      <c r="D3" s="2">
        <v>485338</v>
      </c>
      <c r="E3" s="2">
        <v>420840</v>
      </c>
      <c r="F3" s="2">
        <v>395376</v>
      </c>
    </row>
    <row r="4" spans="1:6" ht="15.75" thickBot="1" x14ac:dyDescent="0.3">
      <c r="A4" t="s">
        <v>12</v>
      </c>
      <c r="B4" s="5" t="s">
        <v>13</v>
      </c>
      <c r="C4" s="5" t="s">
        <v>137</v>
      </c>
      <c r="D4" s="2">
        <v>755725</v>
      </c>
      <c r="E4" s="2">
        <v>749574</v>
      </c>
      <c r="F4" s="2">
        <v>836781</v>
      </c>
    </row>
    <row r="5" spans="1:6" ht="15.75" thickBot="1" x14ac:dyDescent="0.3">
      <c r="A5" t="s">
        <v>14</v>
      </c>
      <c r="B5" s="5" t="s">
        <v>11</v>
      </c>
      <c r="C5" s="5" t="s">
        <v>138</v>
      </c>
      <c r="D5" s="2">
        <v>220187</v>
      </c>
      <c r="E5" s="2">
        <v>199892</v>
      </c>
      <c r="F5" s="2">
        <v>174650</v>
      </c>
    </row>
    <row r="6" spans="1:6" ht="15.75" thickBot="1" x14ac:dyDescent="0.3">
      <c r="A6" t="s">
        <v>15</v>
      </c>
      <c r="B6" s="5" t="s">
        <v>11</v>
      </c>
      <c r="C6" s="5" t="s">
        <v>139</v>
      </c>
      <c r="D6" s="2">
        <v>510555</v>
      </c>
      <c r="E6" s="2">
        <v>412038</v>
      </c>
      <c r="F6" s="2">
        <v>411622</v>
      </c>
    </row>
    <row r="7" spans="1:6" ht="15.75" thickBot="1" x14ac:dyDescent="0.3">
      <c r="A7" t="s">
        <v>16</v>
      </c>
      <c r="B7" s="5" t="s">
        <v>11</v>
      </c>
      <c r="C7" s="5" t="s">
        <v>140</v>
      </c>
      <c r="D7" s="2">
        <v>316707</v>
      </c>
      <c r="E7" s="2">
        <v>242870</v>
      </c>
      <c r="F7" s="2">
        <v>283255</v>
      </c>
    </row>
    <row r="8" spans="1:6" ht="15.75" thickBot="1" x14ac:dyDescent="0.3">
      <c r="A8" t="s">
        <v>17</v>
      </c>
      <c r="B8" s="5" t="s">
        <v>13</v>
      </c>
      <c r="C8" s="5" t="s">
        <v>141</v>
      </c>
      <c r="D8" s="2">
        <v>786984</v>
      </c>
      <c r="E8" s="2">
        <v>654094</v>
      </c>
      <c r="F8" s="2">
        <v>750670</v>
      </c>
    </row>
    <row r="9" spans="1:6" ht="15.75" thickBot="1" x14ac:dyDescent="0.3">
      <c r="A9" t="s">
        <v>18</v>
      </c>
      <c r="B9" s="5" t="s">
        <v>11</v>
      </c>
      <c r="C9" s="5" t="s">
        <v>142</v>
      </c>
      <c r="D9" s="2">
        <v>363710</v>
      </c>
      <c r="E9" s="2">
        <v>300618</v>
      </c>
      <c r="F9" s="2">
        <v>318827</v>
      </c>
    </row>
    <row r="10" spans="1:6" ht="15.75" thickBot="1" x14ac:dyDescent="0.3">
      <c r="A10" t="s">
        <v>19</v>
      </c>
      <c r="B10" s="5" t="s">
        <v>11</v>
      </c>
      <c r="C10" s="5" t="s">
        <v>143</v>
      </c>
      <c r="D10" s="2">
        <v>335984</v>
      </c>
      <c r="E10" s="2">
        <v>310368</v>
      </c>
      <c r="F10" s="2">
        <v>284955</v>
      </c>
    </row>
    <row r="11" spans="1:6" ht="15.75" thickBot="1" x14ac:dyDescent="0.3">
      <c r="A11" t="s">
        <v>20</v>
      </c>
      <c r="B11" s="4" t="s">
        <v>21</v>
      </c>
      <c r="C11" s="4" t="s">
        <v>144</v>
      </c>
      <c r="D11" s="1">
        <v>1023285</v>
      </c>
      <c r="E11" s="1">
        <v>1048668</v>
      </c>
      <c r="F11" s="1">
        <v>1079353</v>
      </c>
    </row>
    <row r="12" spans="1:6" ht="15.75" thickBot="1" x14ac:dyDescent="0.3">
      <c r="A12" t="s">
        <v>22</v>
      </c>
      <c r="B12" s="5" t="s">
        <v>23</v>
      </c>
      <c r="C12" s="5" t="s">
        <v>145</v>
      </c>
      <c r="D12" s="2">
        <v>603316</v>
      </c>
      <c r="E12" s="2">
        <v>668727</v>
      </c>
      <c r="F12" s="2">
        <v>695697</v>
      </c>
    </row>
    <row r="13" spans="1:6" ht="15.75" thickBot="1" x14ac:dyDescent="0.3">
      <c r="A13" t="s">
        <v>24</v>
      </c>
      <c r="B13" s="5" t="s">
        <v>23</v>
      </c>
      <c r="C13" s="5" t="s">
        <v>146</v>
      </c>
      <c r="D13" s="2">
        <v>246073</v>
      </c>
      <c r="E13" s="2">
        <v>237333</v>
      </c>
      <c r="F13" s="2">
        <v>256834</v>
      </c>
    </row>
    <row r="14" spans="1:6" ht="15.75" thickBot="1" x14ac:dyDescent="0.3">
      <c r="A14" t="s">
        <v>25</v>
      </c>
      <c r="B14" s="5" t="s">
        <v>23</v>
      </c>
      <c r="C14" s="5" t="s">
        <v>147</v>
      </c>
      <c r="D14" s="2">
        <v>173896</v>
      </c>
      <c r="E14" s="2">
        <v>142608</v>
      </c>
      <c r="F14" s="2">
        <v>126822</v>
      </c>
    </row>
    <row r="15" spans="1:6" ht="15.75" thickBot="1" x14ac:dyDescent="0.3">
      <c r="A15" t="s">
        <v>26</v>
      </c>
      <c r="B15" s="4" t="s">
        <v>21</v>
      </c>
      <c r="C15" s="4" t="s">
        <v>148</v>
      </c>
      <c r="D15" s="1">
        <v>7109047</v>
      </c>
      <c r="E15" s="1">
        <v>6162069</v>
      </c>
      <c r="F15" s="1">
        <v>5882719</v>
      </c>
    </row>
    <row r="16" spans="1:6" ht="15.75" thickBot="1" x14ac:dyDescent="0.3">
      <c r="A16" t="s">
        <v>27</v>
      </c>
      <c r="B16" s="5" t="s">
        <v>11</v>
      </c>
      <c r="C16" s="5" t="s">
        <v>149</v>
      </c>
      <c r="D16" s="2">
        <v>648400</v>
      </c>
      <c r="E16" s="2">
        <v>602148</v>
      </c>
      <c r="F16" s="2">
        <v>510189</v>
      </c>
    </row>
    <row r="17" spans="1:6" ht="15.75" thickBot="1" x14ac:dyDescent="0.3">
      <c r="A17" t="s">
        <v>515</v>
      </c>
      <c r="B17" s="5" t="s">
        <v>11</v>
      </c>
      <c r="C17" s="5" t="s">
        <v>150</v>
      </c>
      <c r="D17" s="2">
        <v>966416</v>
      </c>
      <c r="E17" s="2">
        <v>858806</v>
      </c>
      <c r="F17" s="2">
        <v>787783</v>
      </c>
    </row>
    <row r="18" spans="1:6" ht="15.75" thickBot="1" x14ac:dyDescent="0.3">
      <c r="A18" t="s">
        <v>29</v>
      </c>
      <c r="B18" s="5" t="s">
        <v>23</v>
      </c>
      <c r="C18" s="5" t="s">
        <v>151</v>
      </c>
      <c r="D18" s="2">
        <v>373568</v>
      </c>
      <c r="E18" s="2">
        <v>366769</v>
      </c>
      <c r="F18" s="2">
        <v>456862</v>
      </c>
    </row>
    <row r="19" spans="1:6" ht="15.75" thickBot="1" x14ac:dyDescent="0.3">
      <c r="A19" t="s">
        <v>30</v>
      </c>
      <c r="B19" s="5" t="s">
        <v>11</v>
      </c>
      <c r="C19" s="5" t="s">
        <v>152</v>
      </c>
      <c r="D19" s="2">
        <v>554196</v>
      </c>
      <c r="E19" s="2">
        <v>544650</v>
      </c>
      <c r="F19" s="2">
        <v>473195</v>
      </c>
    </row>
    <row r="20" spans="1:6" ht="15.75" thickBot="1" x14ac:dyDescent="0.3">
      <c r="A20" t="s">
        <v>31</v>
      </c>
      <c r="B20" s="5" t="s">
        <v>13</v>
      </c>
      <c r="C20" s="5" t="s">
        <v>153</v>
      </c>
      <c r="D20" s="2">
        <v>1129047</v>
      </c>
      <c r="E20" s="2">
        <v>849090</v>
      </c>
      <c r="F20" s="2">
        <v>893654</v>
      </c>
    </row>
    <row r="21" spans="1:6" ht="15.75" thickBot="1" x14ac:dyDescent="0.3">
      <c r="A21" t="s">
        <v>32</v>
      </c>
      <c r="B21" s="5" t="s">
        <v>11</v>
      </c>
      <c r="C21" s="5" t="s">
        <v>154</v>
      </c>
      <c r="D21" s="2">
        <v>949479</v>
      </c>
      <c r="E21" s="2">
        <v>727805</v>
      </c>
      <c r="F21" s="2">
        <v>792101</v>
      </c>
    </row>
    <row r="22" spans="1:6" ht="15.75" thickBot="1" x14ac:dyDescent="0.3">
      <c r="A22" t="s">
        <v>33</v>
      </c>
      <c r="B22" s="5" t="s">
        <v>11</v>
      </c>
      <c r="C22" s="5" t="s">
        <v>155</v>
      </c>
      <c r="D22" s="2">
        <v>375931</v>
      </c>
      <c r="E22" s="2">
        <v>338609</v>
      </c>
      <c r="F22" s="2">
        <v>266218</v>
      </c>
    </row>
    <row r="23" spans="1:6" ht="15.75" thickBot="1" x14ac:dyDescent="0.3">
      <c r="A23" t="s">
        <v>34</v>
      </c>
      <c r="B23" s="5" t="s">
        <v>13</v>
      </c>
      <c r="C23" s="5" t="s">
        <v>156</v>
      </c>
      <c r="D23" s="2">
        <v>719426</v>
      </c>
      <c r="E23" s="2">
        <v>644247</v>
      </c>
      <c r="F23" s="2">
        <v>676264</v>
      </c>
    </row>
    <row r="24" spans="1:6" ht="15.75" thickBot="1" x14ac:dyDescent="0.3">
      <c r="A24" t="s">
        <v>35</v>
      </c>
      <c r="B24" s="5" t="s">
        <v>11</v>
      </c>
      <c r="C24" s="5" t="s">
        <v>157</v>
      </c>
      <c r="D24" s="2">
        <v>1008569</v>
      </c>
      <c r="E24" s="2">
        <v>872649</v>
      </c>
      <c r="F24" s="2">
        <v>716273</v>
      </c>
    </row>
    <row r="25" spans="1:6" ht="15.75" thickBot="1" x14ac:dyDescent="0.3">
      <c r="A25" t="s">
        <v>36</v>
      </c>
      <c r="B25" s="5" t="s">
        <v>11</v>
      </c>
      <c r="C25" s="5" t="s">
        <v>158</v>
      </c>
      <c r="D25" s="2">
        <v>384015</v>
      </c>
      <c r="E25" s="2">
        <v>357296</v>
      </c>
      <c r="F25" s="2">
        <v>310180</v>
      </c>
    </row>
    <row r="26" spans="1:6" ht="15.75" thickBot="1" x14ac:dyDescent="0.3">
      <c r="A26" t="s">
        <v>37</v>
      </c>
      <c r="B26" s="4" t="s">
        <v>21</v>
      </c>
      <c r="C26" s="4" t="s">
        <v>159</v>
      </c>
      <c r="D26" s="1">
        <v>2477467</v>
      </c>
      <c r="E26" s="1">
        <v>2429318</v>
      </c>
      <c r="F26" s="1">
        <v>2469079</v>
      </c>
    </row>
    <row r="27" spans="1:6" ht="15.75" thickBot="1" x14ac:dyDescent="0.3">
      <c r="A27" t="s">
        <v>38</v>
      </c>
      <c r="B27" s="5" t="s">
        <v>13</v>
      </c>
      <c r="C27" s="5" t="s">
        <v>160</v>
      </c>
      <c r="D27" s="2">
        <v>873859</v>
      </c>
      <c r="E27" s="2">
        <v>909724</v>
      </c>
      <c r="F27" s="2">
        <v>871214</v>
      </c>
    </row>
    <row r="28" spans="1:6" ht="15.75" thickBot="1" x14ac:dyDescent="0.3">
      <c r="A28" t="s">
        <v>39</v>
      </c>
      <c r="B28" s="5" t="s">
        <v>23</v>
      </c>
      <c r="C28" s="5" t="s">
        <v>161</v>
      </c>
      <c r="D28" s="2">
        <v>196569</v>
      </c>
      <c r="E28" s="2">
        <v>224314</v>
      </c>
      <c r="F28" s="2">
        <v>241589</v>
      </c>
    </row>
    <row r="29" spans="1:6" ht="15.75" thickBot="1" x14ac:dyDescent="0.3">
      <c r="A29" t="s">
        <v>40</v>
      </c>
      <c r="B29" s="5" t="s">
        <v>23</v>
      </c>
      <c r="C29" s="5" t="s">
        <v>162</v>
      </c>
      <c r="D29" s="2">
        <v>66469</v>
      </c>
      <c r="E29" s="2">
        <v>57327</v>
      </c>
      <c r="F29" s="2">
        <v>41907</v>
      </c>
    </row>
    <row r="30" spans="1:6" ht="15.75" thickBot="1" x14ac:dyDescent="0.3">
      <c r="A30" t="s">
        <v>41</v>
      </c>
      <c r="B30" s="5" t="s">
        <v>23</v>
      </c>
      <c r="C30" s="5" t="s">
        <v>163</v>
      </c>
      <c r="D30" s="2">
        <v>146649</v>
      </c>
      <c r="E30" s="2">
        <v>176614</v>
      </c>
      <c r="F30" s="2">
        <v>215181</v>
      </c>
    </row>
    <row r="31" spans="1:6" ht="15.75" thickBot="1" x14ac:dyDescent="0.3">
      <c r="A31" t="s">
        <v>42</v>
      </c>
      <c r="B31" s="5" t="s">
        <v>23</v>
      </c>
      <c r="C31" s="5" t="s">
        <v>164</v>
      </c>
      <c r="D31" s="2">
        <v>244035</v>
      </c>
      <c r="E31" s="2">
        <v>233708</v>
      </c>
      <c r="F31" s="2">
        <v>197217</v>
      </c>
    </row>
    <row r="32" spans="1:6" ht="15.75" thickBot="1" x14ac:dyDescent="0.3">
      <c r="A32" t="s">
        <v>43</v>
      </c>
      <c r="B32" s="5" t="s">
        <v>11</v>
      </c>
      <c r="C32" s="5" t="s">
        <v>165</v>
      </c>
      <c r="D32" s="2">
        <v>949886</v>
      </c>
      <c r="E32" s="2">
        <v>827631</v>
      </c>
      <c r="F32" s="2">
        <v>901971</v>
      </c>
    </row>
    <row r="33" spans="1:6" ht="15.75" thickBot="1" x14ac:dyDescent="0.3">
      <c r="A33" t="s">
        <v>44</v>
      </c>
      <c r="B33" s="4" t="s">
        <v>45</v>
      </c>
      <c r="C33" s="4" t="s">
        <v>166</v>
      </c>
      <c r="D33" s="1">
        <v>4158497</v>
      </c>
      <c r="E33" s="1">
        <v>3616415</v>
      </c>
      <c r="F33" s="1">
        <v>3380473</v>
      </c>
    </row>
    <row r="34" spans="1:6" ht="15.75" thickBot="1" x14ac:dyDescent="0.3">
      <c r="A34" t="s">
        <v>46</v>
      </c>
      <c r="B34" s="5" t="s">
        <v>13</v>
      </c>
      <c r="C34" s="5" t="s">
        <v>167</v>
      </c>
      <c r="D34" s="2">
        <v>992438</v>
      </c>
      <c r="E34" s="2">
        <v>946277</v>
      </c>
      <c r="F34" s="2">
        <v>886547</v>
      </c>
    </row>
    <row r="35" spans="1:6" ht="15.75" thickBot="1" x14ac:dyDescent="0.3">
      <c r="A35" t="s">
        <v>821</v>
      </c>
      <c r="B35" s="5" t="s">
        <v>23</v>
      </c>
      <c r="C35" s="5" t="s">
        <v>168</v>
      </c>
      <c r="D35" s="2">
        <v>78242</v>
      </c>
      <c r="E35" s="2">
        <v>76140</v>
      </c>
      <c r="F35" s="2">
        <v>66571</v>
      </c>
    </row>
    <row r="36" spans="1:6" ht="15.75" thickBot="1" x14ac:dyDescent="0.3">
      <c r="A36" t="s">
        <v>48</v>
      </c>
      <c r="B36" s="5" t="s">
        <v>13</v>
      </c>
      <c r="C36" s="5" t="s">
        <v>169</v>
      </c>
      <c r="D36" s="2">
        <v>1613739</v>
      </c>
      <c r="E36" s="2">
        <v>1418913</v>
      </c>
      <c r="F36" s="2">
        <v>1158640</v>
      </c>
    </row>
    <row r="37" spans="1:6" ht="15.75" thickBot="1" x14ac:dyDescent="0.3">
      <c r="A37" t="s">
        <v>49</v>
      </c>
      <c r="B37" s="5" t="s">
        <v>13</v>
      </c>
      <c r="C37" s="5" t="s">
        <v>170</v>
      </c>
      <c r="D37" s="2">
        <v>1474078</v>
      </c>
      <c r="E37" s="2">
        <v>1175085</v>
      </c>
      <c r="F37" s="2">
        <v>1268715</v>
      </c>
    </row>
    <row r="38" spans="1:6" ht="15.75" thickBot="1" x14ac:dyDescent="0.3">
      <c r="A38" t="s">
        <v>50</v>
      </c>
      <c r="B38" s="4" t="s">
        <v>21</v>
      </c>
      <c r="C38" s="4" t="s">
        <v>171</v>
      </c>
      <c r="D38" s="1">
        <v>2970848</v>
      </c>
      <c r="E38" s="1">
        <v>2873687</v>
      </c>
      <c r="F38" s="1">
        <v>2596927</v>
      </c>
    </row>
    <row r="39" spans="1:6" ht="15.75" thickBot="1" x14ac:dyDescent="0.3">
      <c r="A39" t="s">
        <v>822</v>
      </c>
      <c r="B39" s="5" t="s">
        <v>23</v>
      </c>
      <c r="C39" s="5" t="s">
        <v>172</v>
      </c>
      <c r="D39" s="3" t="s">
        <v>52</v>
      </c>
      <c r="E39" s="2">
        <v>360984</v>
      </c>
      <c r="F39" s="2">
        <v>356938</v>
      </c>
    </row>
    <row r="40" spans="1:6" ht="15.75" thickBot="1" x14ac:dyDescent="0.3">
      <c r="A40" t="s">
        <v>823</v>
      </c>
      <c r="B40" s="5" t="s">
        <v>23</v>
      </c>
      <c r="C40" s="5" t="s">
        <v>173</v>
      </c>
      <c r="D40" s="3" t="s">
        <v>52</v>
      </c>
      <c r="E40" s="2">
        <v>271970</v>
      </c>
      <c r="F40" s="2">
        <v>430532</v>
      </c>
    </row>
    <row r="41" spans="1:6" ht="15.75" thickBot="1" x14ac:dyDescent="0.3">
      <c r="A41" t="s">
        <v>824</v>
      </c>
      <c r="B41" s="5" t="s">
        <v>13</v>
      </c>
      <c r="C41" s="5" t="s">
        <v>174</v>
      </c>
      <c r="D41" s="2">
        <v>696008</v>
      </c>
      <c r="E41" s="2">
        <v>636776</v>
      </c>
      <c r="F41" s="2">
        <v>544843</v>
      </c>
    </row>
    <row r="42" spans="1:6" ht="15.75" thickBot="1" x14ac:dyDescent="0.3">
      <c r="A42" t="s">
        <v>54</v>
      </c>
      <c r="B42" s="5" t="s">
        <v>11</v>
      </c>
      <c r="C42" s="5" t="s">
        <v>175</v>
      </c>
      <c r="D42" s="2">
        <v>669469</v>
      </c>
      <c r="E42" s="2">
        <v>581443</v>
      </c>
      <c r="F42" s="2">
        <v>395717</v>
      </c>
    </row>
    <row r="43" spans="1:6" ht="15.75" thickBot="1" x14ac:dyDescent="0.3">
      <c r="A43" t="s">
        <v>55</v>
      </c>
      <c r="B43" s="5" t="s">
        <v>13</v>
      </c>
      <c r="C43" s="5" t="s">
        <v>176</v>
      </c>
      <c r="D43" s="2">
        <v>1021998</v>
      </c>
      <c r="E43" s="2">
        <v>1022514</v>
      </c>
      <c r="F43" s="2">
        <v>868897</v>
      </c>
    </row>
    <row r="44" spans="1:6" ht="15.75" thickBot="1" x14ac:dyDescent="0.3">
      <c r="A44" t="s">
        <v>56</v>
      </c>
      <c r="B44" s="4" t="s">
        <v>21</v>
      </c>
      <c r="C44" s="4" t="s">
        <v>177</v>
      </c>
      <c r="D44" s="1">
        <v>6279990</v>
      </c>
      <c r="E44" s="1">
        <v>5691707</v>
      </c>
      <c r="F44" s="1">
        <v>5231180</v>
      </c>
    </row>
    <row r="45" spans="1:6" ht="15.75" thickBot="1" x14ac:dyDescent="0.3">
      <c r="A45" t="s">
        <v>57</v>
      </c>
      <c r="B45" s="5" t="s">
        <v>11</v>
      </c>
      <c r="C45" s="5" t="s">
        <v>178</v>
      </c>
      <c r="D45" s="2">
        <v>1009690</v>
      </c>
      <c r="E45" s="2">
        <v>881128</v>
      </c>
      <c r="F45" s="2">
        <v>747134</v>
      </c>
    </row>
    <row r="46" spans="1:6" ht="15.75" thickBot="1" x14ac:dyDescent="0.3">
      <c r="A46" t="s">
        <v>58</v>
      </c>
      <c r="B46" s="5" t="s">
        <v>13</v>
      </c>
      <c r="C46" s="5" t="s">
        <v>179</v>
      </c>
      <c r="D46" s="2">
        <v>877775</v>
      </c>
      <c r="E46" s="2">
        <v>819446</v>
      </c>
      <c r="F46" s="2">
        <v>698188</v>
      </c>
    </row>
    <row r="47" spans="1:6" ht="15.75" thickBot="1" x14ac:dyDescent="0.3">
      <c r="A47" t="s">
        <v>825</v>
      </c>
      <c r="B47" s="5" t="s">
        <v>11</v>
      </c>
      <c r="C47" s="5" t="s">
        <v>180</v>
      </c>
      <c r="D47" s="2">
        <v>389653</v>
      </c>
      <c r="E47" s="2">
        <v>331344</v>
      </c>
      <c r="F47" s="2">
        <v>468276</v>
      </c>
    </row>
    <row r="48" spans="1:6" ht="15.75" thickBot="1" x14ac:dyDescent="0.3">
      <c r="A48" t="s">
        <v>60</v>
      </c>
      <c r="B48" s="5" t="s">
        <v>13</v>
      </c>
      <c r="C48" s="5" t="s">
        <v>181</v>
      </c>
      <c r="D48" s="2">
        <v>1363132</v>
      </c>
      <c r="E48" s="2">
        <v>1162770</v>
      </c>
      <c r="F48" s="2">
        <v>1120822</v>
      </c>
    </row>
    <row r="49" spans="1:6" ht="15.75" thickBot="1" x14ac:dyDescent="0.3">
      <c r="A49" t="s">
        <v>61</v>
      </c>
      <c r="B49" s="5" t="s">
        <v>23</v>
      </c>
      <c r="C49" s="5" t="s">
        <v>182</v>
      </c>
      <c r="D49" s="2">
        <v>585578</v>
      </c>
      <c r="E49" s="2">
        <v>553756</v>
      </c>
      <c r="F49" s="2">
        <v>563398</v>
      </c>
    </row>
    <row r="50" spans="1:6" ht="15.75" thickBot="1" x14ac:dyDescent="0.3">
      <c r="A50" t="s">
        <v>62</v>
      </c>
      <c r="B50" s="5" t="s">
        <v>23</v>
      </c>
      <c r="C50" s="5" t="s">
        <v>183</v>
      </c>
      <c r="D50" s="2">
        <v>591572</v>
      </c>
      <c r="E50" s="2">
        <v>600330</v>
      </c>
      <c r="F50" s="2">
        <v>504893</v>
      </c>
    </row>
    <row r="51" spans="1:6" ht="15.75" thickBot="1" x14ac:dyDescent="0.3">
      <c r="A51" t="s">
        <v>63</v>
      </c>
      <c r="B51" s="5" t="s">
        <v>13</v>
      </c>
      <c r="C51" s="5" t="s">
        <v>184</v>
      </c>
      <c r="D51" s="2">
        <v>602649</v>
      </c>
      <c r="E51" s="2">
        <v>577022</v>
      </c>
      <c r="F51" s="2">
        <v>473707</v>
      </c>
    </row>
    <row r="52" spans="1:6" ht="15.75" thickBot="1" x14ac:dyDescent="0.3">
      <c r="A52" t="s">
        <v>64</v>
      </c>
      <c r="B52" s="5" t="s">
        <v>13</v>
      </c>
      <c r="C52" s="5" t="s">
        <v>185</v>
      </c>
      <c r="D52" s="2">
        <v>859941</v>
      </c>
      <c r="E52" s="2">
        <v>765911</v>
      </c>
      <c r="F52" s="2">
        <v>654762</v>
      </c>
    </row>
    <row r="53" spans="1:6" ht="15.75" thickBot="1" x14ac:dyDescent="0.3">
      <c r="A53" t="s">
        <v>65</v>
      </c>
      <c r="B53" s="4" t="s">
        <v>21</v>
      </c>
      <c r="C53" s="4" t="s">
        <v>186</v>
      </c>
      <c r="D53" s="1">
        <v>3415912</v>
      </c>
      <c r="E53" s="1">
        <v>3340841</v>
      </c>
      <c r="F53" s="1">
        <v>3209004</v>
      </c>
    </row>
    <row r="54" spans="1:6" ht="15.75" thickBot="1" x14ac:dyDescent="0.3">
      <c r="A54" t="s">
        <v>66</v>
      </c>
      <c r="B54" s="5" t="s">
        <v>13</v>
      </c>
      <c r="C54" s="5" t="s">
        <v>187</v>
      </c>
      <c r="D54" s="2">
        <v>501126</v>
      </c>
      <c r="E54" s="2">
        <v>443755</v>
      </c>
      <c r="F54" s="2">
        <v>409940</v>
      </c>
    </row>
    <row r="55" spans="1:6" ht="15.75" thickBot="1" x14ac:dyDescent="0.3">
      <c r="A55" t="s">
        <v>67</v>
      </c>
      <c r="B55" s="5" t="s">
        <v>11</v>
      </c>
      <c r="C55" s="5" t="s">
        <v>188</v>
      </c>
      <c r="D55" s="2">
        <v>471311</v>
      </c>
      <c r="E55" s="2">
        <v>390991</v>
      </c>
      <c r="F55" s="2">
        <v>369776</v>
      </c>
    </row>
    <row r="56" spans="1:6" ht="15.75" thickBot="1" x14ac:dyDescent="0.3">
      <c r="A56" t="s">
        <v>826</v>
      </c>
      <c r="B56" s="5" t="s">
        <v>23</v>
      </c>
      <c r="C56" s="5" t="s">
        <v>189</v>
      </c>
      <c r="D56" s="2">
        <v>267855</v>
      </c>
      <c r="E56" s="2">
        <v>399449</v>
      </c>
      <c r="F56" s="2">
        <v>601548</v>
      </c>
    </row>
    <row r="57" spans="1:6" ht="15.75" thickBot="1" x14ac:dyDescent="0.3">
      <c r="A57" t="s">
        <v>69</v>
      </c>
      <c r="B57" s="5" t="s">
        <v>11</v>
      </c>
      <c r="C57" s="5" t="s">
        <v>190</v>
      </c>
      <c r="D57" s="2">
        <v>492015</v>
      </c>
      <c r="E57" s="2">
        <v>447482</v>
      </c>
      <c r="F57" s="2">
        <v>371012</v>
      </c>
    </row>
    <row r="58" spans="1:6" ht="15.75" thickBot="1" x14ac:dyDescent="0.3">
      <c r="A58" t="s">
        <v>827</v>
      </c>
      <c r="B58" s="5" t="s">
        <v>23</v>
      </c>
      <c r="C58" s="5" t="s">
        <v>191</v>
      </c>
      <c r="D58" s="2">
        <v>584315</v>
      </c>
      <c r="E58" s="2">
        <v>558355</v>
      </c>
      <c r="F58" s="2">
        <v>395222</v>
      </c>
    </row>
    <row r="59" spans="1:6" ht="15.75" thickBot="1" x14ac:dyDescent="0.3">
      <c r="A59" t="s">
        <v>71</v>
      </c>
      <c r="B59" s="5" t="s">
        <v>23</v>
      </c>
      <c r="C59" s="5" t="s">
        <v>192</v>
      </c>
      <c r="D59" s="2">
        <v>321969</v>
      </c>
      <c r="E59" s="2">
        <v>368471</v>
      </c>
      <c r="F59" s="2">
        <v>431859</v>
      </c>
    </row>
    <row r="60" spans="1:6" ht="15.75" thickBot="1" x14ac:dyDescent="0.3">
      <c r="A60" t="s">
        <v>72</v>
      </c>
      <c r="B60" s="5" t="s">
        <v>11</v>
      </c>
      <c r="C60" s="5" t="s">
        <v>193</v>
      </c>
      <c r="D60" s="2">
        <v>438787</v>
      </c>
      <c r="E60" s="2">
        <v>417079</v>
      </c>
      <c r="F60" s="2">
        <v>346069</v>
      </c>
    </row>
    <row r="61" spans="1:6" ht="15.75" thickBot="1" x14ac:dyDescent="0.3">
      <c r="A61" t="s">
        <v>73</v>
      </c>
      <c r="B61" s="5" t="s">
        <v>11</v>
      </c>
      <c r="C61" s="5" t="s">
        <v>194</v>
      </c>
      <c r="D61" s="2">
        <v>338534</v>
      </c>
      <c r="E61" s="2">
        <v>315259</v>
      </c>
      <c r="F61" s="2">
        <v>283578</v>
      </c>
    </row>
    <row r="62" spans="1:6" ht="15.75" thickBot="1" x14ac:dyDescent="0.3">
      <c r="A62" t="s">
        <v>74</v>
      </c>
      <c r="B62" s="4" t="s">
        <v>21</v>
      </c>
      <c r="C62" s="4" t="s">
        <v>195</v>
      </c>
      <c r="D62" s="1">
        <v>2484688</v>
      </c>
      <c r="E62" s="1">
        <v>2162222</v>
      </c>
      <c r="F62" s="1">
        <v>2047923</v>
      </c>
    </row>
    <row r="63" spans="1:6" ht="15.75" thickBot="1" x14ac:dyDescent="0.3">
      <c r="A63" t="s">
        <v>75</v>
      </c>
      <c r="B63" s="5" t="s">
        <v>13</v>
      </c>
      <c r="C63" s="5" t="s">
        <v>196</v>
      </c>
      <c r="D63" s="2">
        <v>885936</v>
      </c>
      <c r="E63" s="2">
        <v>755910</v>
      </c>
      <c r="F63" s="2">
        <v>710900</v>
      </c>
    </row>
    <row r="64" spans="1:6" ht="15.75" thickBot="1" x14ac:dyDescent="0.3">
      <c r="A64" t="s">
        <v>76</v>
      </c>
      <c r="B64" s="5" t="s">
        <v>11</v>
      </c>
      <c r="C64" s="5" t="s">
        <v>197</v>
      </c>
      <c r="D64" s="3" t="s">
        <v>52</v>
      </c>
      <c r="E64" s="2">
        <v>787730</v>
      </c>
      <c r="F64" s="2">
        <v>637548</v>
      </c>
    </row>
    <row r="65" spans="1:6" ht="15.75" thickBot="1" x14ac:dyDescent="0.3">
      <c r="A65" t="s">
        <v>77</v>
      </c>
      <c r="B65" s="5" t="s">
        <v>23</v>
      </c>
      <c r="C65" s="5" t="s">
        <v>198</v>
      </c>
      <c r="D65" s="3" t="s">
        <v>52</v>
      </c>
      <c r="E65" s="2">
        <v>618582</v>
      </c>
      <c r="F65" s="2">
        <v>699475</v>
      </c>
    </row>
    <row r="66" spans="1:6" ht="15.75" thickBot="1" x14ac:dyDescent="0.3">
      <c r="A66" t="s">
        <v>78</v>
      </c>
      <c r="B66" s="4" t="s">
        <v>79</v>
      </c>
      <c r="C66" s="4" t="s">
        <v>199</v>
      </c>
      <c r="D66" s="1">
        <v>8312700</v>
      </c>
      <c r="E66" s="1">
        <v>9785388</v>
      </c>
      <c r="F66" s="1">
        <v>12447718</v>
      </c>
    </row>
    <row r="67" spans="1:6" ht="15.75" thickBot="1" x14ac:dyDescent="0.3">
      <c r="A67" t="s">
        <v>828</v>
      </c>
      <c r="B67" s="5" t="s">
        <v>23</v>
      </c>
      <c r="C67" s="5" t="s">
        <v>200</v>
      </c>
      <c r="D67" s="2">
        <v>512444</v>
      </c>
      <c r="E67" s="2">
        <v>618994</v>
      </c>
      <c r="F67" s="2">
        <v>930818</v>
      </c>
    </row>
    <row r="68" spans="1:6" ht="15.75" thickBot="1" x14ac:dyDescent="0.3">
      <c r="A68" t="s">
        <v>81</v>
      </c>
      <c r="B68" s="5" t="s">
        <v>23</v>
      </c>
      <c r="C68" s="5" t="s">
        <v>201</v>
      </c>
      <c r="D68" s="2">
        <v>298479</v>
      </c>
      <c r="E68" s="2">
        <v>452053</v>
      </c>
      <c r="F68" s="2">
        <v>845782</v>
      </c>
    </row>
    <row r="69" spans="1:6" ht="15.75" thickBot="1" x14ac:dyDescent="0.3">
      <c r="A69" t="s">
        <v>829</v>
      </c>
      <c r="B69" s="5" t="s">
        <v>23</v>
      </c>
      <c r="C69" s="5" t="s">
        <v>202</v>
      </c>
      <c r="D69" s="2">
        <v>98901</v>
      </c>
      <c r="E69" s="2">
        <v>114970</v>
      </c>
      <c r="F69" s="2">
        <v>145103</v>
      </c>
    </row>
    <row r="70" spans="1:6" ht="15.75" thickBot="1" x14ac:dyDescent="0.3">
      <c r="A70" t="s">
        <v>83</v>
      </c>
      <c r="B70" s="5" t="s">
        <v>23</v>
      </c>
      <c r="C70" s="5" t="s">
        <v>203</v>
      </c>
      <c r="D70" s="2">
        <v>507772</v>
      </c>
      <c r="E70" s="2">
        <v>584098</v>
      </c>
      <c r="F70" s="2">
        <v>837263</v>
      </c>
    </row>
    <row r="71" spans="1:6" ht="15.75" thickBot="1" x14ac:dyDescent="0.3">
      <c r="A71" t="s">
        <v>830</v>
      </c>
      <c r="B71" s="5" t="s">
        <v>23</v>
      </c>
      <c r="C71" s="5" t="s">
        <v>204</v>
      </c>
      <c r="D71" s="2">
        <v>878379</v>
      </c>
      <c r="E71" s="2">
        <v>1390243</v>
      </c>
      <c r="F71" s="2">
        <v>2554403</v>
      </c>
    </row>
    <row r="72" spans="1:6" ht="15.75" thickBot="1" x14ac:dyDescent="0.3">
      <c r="A72" t="s">
        <v>85</v>
      </c>
      <c r="B72" s="5" t="s">
        <v>23</v>
      </c>
      <c r="C72" s="5" t="s">
        <v>205</v>
      </c>
      <c r="D72" s="2">
        <v>1054046</v>
      </c>
      <c r="E72" s="2">
        <v>874938</v>
      </c>
      <c r="F72" s="2">
        <v>1151644</v>
      </c>
    </row>
    <row r="73" spans="1:6" ht="15.75" thickBot="1" x14ac:dyDescent="0.3">
      <c r="A73" t="s">
        <v>86</v>
      </c>
      <c r="B73" s="5" t="s">
        <v>23</v>
      </c>
      <c r="C73" s="5" t="s">
        <v>206</v>
      </c>
      <c r="D73" s="2">
        <v>723118</v>
      </c>
      <c r="E73" s="2">
        <v>895957</v>
      </c>
      <c r="F73" s="2">
        <v>965260</v>
      </c>
    </row>
    <row r="74" spans="1:6" ht="15.75" thickBot="1" x14ac:dyDescent="0.3">
      <c r="A74" t="s">
        <v>87</v>
      </c>
      <c r="B74" s="5" t="s">
        <v>23</v>
      </c>
      <c r="C74" s="5" t="s">
        <v>207</v>
      </c>
      <c r="D74" s="2">
        <v>596768</v>
      </c>
      <c r="E74" s="2">
        <v>685699</v>
      </c>
      <c r="F74" s="2">
        <v>647932</v>
      </c>
    </row>
    <row r="75" spans="1:6" ht="15.75" thickBot="1" x14ac:dyDescent="0.3">
      <c r="A75" t="s">
        <v>831</v>
      </c>
      <c r="B75" s="5" t="s">
        <v>23</v>
      </c>
      <c r="C75" s="5" t="s">
        <v>208</v>
      </c>
      <c r="D75" s="2">
        <v>634149</v>
      </c>
      <c r="E75" s="2">
        <v>790117</v>
      </c>
      <c r="F75" s="2">
        <v>1308469</v>
      </c>
    </row>
    <row r="76" spans="1:6" ht="15.75" thickBot="1" x14ac:dyDescent="0.3">
      <c r="A76" t="s">
        <v>89</v>
      </c>
      <c r="B76" s="5" t="s">
        <v>23</v>
      </c>
      <c r="C76" s="5" t="s">
        <v>209</v>
      </c>
      <c r="D76" s="2">
        <v>686318</v>
      </c>
      <c r="E76" s="2">
        <v>829665</v>
      </c>
      <c r="F76" s="2">
        <v>666661</v>
      </c>
    </row>
    <row r="77" spans="1:6" ht="15.75" thickBot="1" x14ac:dyDescent="0.3">
      <c r="A77" t="s">
        <v>90</v>
      </c>
      <c r="B77" s="5" t="s">
        <v>23</v>
      </c>
      <c r="C77" s="5" t="s">
        <v>210</v>
      </c>
      <c r="D77" s="2">
        <v>443643</v>
      </c>
      <c r="E77" s="2">
        <v>485607</v>
      </c>
      <c r="F77" s="2">
        <v>431818</v>
      </c>
    </row>
    <row r="78" spans="1:6" ht="15.75" thickBot="1" x14ac:dyDescent="0.3">
      <c r="A78" t="s">
        <v>832</v>
      </c>
      <c r="B78" s="5" t="s">
        <v>23</v>
      </c>
      <c r="C78" s="5" t="s">
        <v>211</v>
      </c>
      <c r="D78" s="2">
        <v>976303</v>
      </c>
      <c r="E78" s="2">
        <v>1214287</v>
      </c>
      <c r="F78" s="2">
        <v>1102188</v>
      </c>
    </row>
    <row r="79" spans="1:6" ht="15.75" thickBot="1" x14ac:dyDescent="0.3">
      <c r="A79" t="s">
        <v>92</v>
      </c>
      <c r="B79" s="5" t="s">
        <v>23</v>
      </c>
      <c r="C79" s="5" t="s">
        <v>212</v>
      </c>
      <c r="D79" s="2">
        <v>902380</v>
      </c>
      <c r="E79" s="2">
        <v>848760</v>
      </c>
      <c r="F79" s="2">
        <v>860377</v>
      </c>
    </row>
    <row r="80" spans="1:6" ht="15.75" thickBot="1" x14ac:dyDescent="0.3">
      <c r="A80" t="s">
        <v>833</v>
      </c>
      <c r="B80" s="4" t="s">
        <v>21</v>
      </c>
      <c r="C80" s="4" t="s">
        <v>213</v>
      </c>
      <c r="D80" s="1">
        <v>5658723</v>
      </c>
      <c r="E80" s="1">
        <v>5500307</v>
      </c>
      <c r="F80" s="1">
        <v>5260951</v>
      </c>
    </row>
    <row r="81" spans="1:6" ht="15.75" thickBot="1" x14ac:dyDescent="0.3">
      <c r="A81" t="s">
        <v>93</v>
      </c>
      <c r="B81" s="5" t="s">
        <v>11</v>
      </c>
      <c r="C81" s="5" t="s">
        <v>214</v>
      </c>
      <c r="D81" s="2">
        <v>286729</v>
      </c>
      <c r="E81" s="2">
        <v>254596</v>
      </c>
      <c r="F81" s="2">
        <v>223622</v>
      </c>
    </row>
    <row r="82" spans="1:6" ht="15.75" thickBot="1" x14ac:dyDescent="0.3">
      <c r="A82" t="s">
        <v>834</v>
      </c>
      <c r="B82" s="5" t="s">
        <v>23</v>
      </c>
      <c r="C82" s="5" t="s">
        <v>215</v>
      </c>
      <c r="D82" s="2">
        <v>581562</v>
      </c>
      <c r="E82" s="2">
        <v>821531</v>
      </c>
      <c r="F82" s="2">
        <v>920794</v>
      </c>
    </row>
    <row r="83" spans="1:6" ht="15.75" thickBot="1" x14ac:dyDescent="0.3">
      <c r="A83" t="s">
        <v>95</v>
      </c>
      <c r="B83" s="5" t="s">
        <v>11</v>
      </c>
      <c r="C83" s="5" t="s">
        <v>216</v>
      </c>
      <c r="D83" s="2">
        <v>551042</v>
      </c>
      <c r="E83" s="2">
        <v>523607</v>
      </c>
      <c r="F83" s="2">
        <v>483293</v>
      </c>
    </row>
    <row r="84" spans="1:6" ht="15.75" thickBot="1" x14ac:dyDescent="0.3">
      <c r="A84" t="s">
        <v>96</v>
      </c>
      <c r="B84" s="5" t="s">
        <v>13</v>
      </c>
      <c r="C84" s="5" t="s">
        <v>217</v>
      </c>
      <c r="D84" s="2">
        <v>509468</v>
      </c>
      <c r="E84" s="2">
        <v>471482</v>
      </c>
      <c r="F84" s="2">
        <v>420495</v>
      </c>
    </row>
    <row r="85" spans="1:6" ht="15.75" thickBot="1" x14ac:dyDescent="0.3">
      <c r="A85" t="s">
        <v>97</v>
      </c>
      <c r="B85" s="5" t="s">
        <v>11</v>
      </c>
      <c r="C85" s="5" t="s">
        <v>218</v>
      </c>
      <c r="D85" s="2">
        <v>573303</v>
      </c>
      <c r="E85" s="2">
        <v>533661</v>
      </c>
      <c r="F85" s="2">
        <v>455690</v>
      </c>
    </row>
    <row r="86" spans="1:6" ht="15.75" thickBot="1" x14ac:dyDescent="0.3">
      <c r="A86" t="s">
        <v>98</v>
      </c>
      <c r="B86" s="5" t="s">
        <v>23</v>
      </c>
      <c r="C86" s="5" t="s">
        <v>219</v>
      </c>
      <c r="D86" s="2">
        <v>289826</v>
      </c>
      <c r="E86" s="2">
        <v>473202</v>
      </c>
      <c r="F86" s="2">
        <v>475611</v>
      </c>
    </row>
    <row r="87" spans="1:6" ht="15.75" thickBot="1" x14ac:dyDescent="0.3">
      <c r="A87" t="s">
        <v>835</v>
      </c>
      <c r="B87" s="5" t="s">
        <v>23</v>
      </c>
      <c r="C87" s="5" t="s">
        <v>220</v>
      </c>
      <c r="D87" s="2">
        <v>1289584</v>
      </c>
      <c r="E87" s="2">
        <v>904957</v>
      </c>
      <c r="F87" s="2">
        <v>923235</v>
      </c>
    </row>
    <row r="88" spans="1:6" ht="15.75" thickBot="1" x14ac:dyDescent="0.3">
      <c r="A88" t="s">
        <v>100</v>
      </c>
      <c r="B88" s="5" t="s">
        <v>13</v>
      </c>
      <c r="C88" s="5" t="s">
        <v>221</v>
      </c>
      <c r="D88" s="2">
        <v>522835</v>
      </c>
      <c r="E88" s="2">
        <v>512530</v>
      </c>
      <c r="F88" s="2">
        <v>469417</v>
      </c>
    </row>
    <row r="89" spans="1:6" ht="15.75" thickBot="1" x14ac:dyDescent="0.3">
      <c r="A89" t="s">
        <v>101</v>
      </c>
      <c r="B89" s="5" t="s">
        <v>13</v>
      </c>
      <c r="C89" s="5" t="s">
        <v>222</v>
      </c>
      <c r="D89" s="2">
        <v>1054374</v>
      </c>
      <c r="E89" s="2">
        <v>1004741</v>
      </c>
      <c r="F89" s="2">
        <v>888794</v>
      </c>
    </row>
    <row r="90" spans="1:6" ht="15.75" thickBot="1" x14ac:dyDescent="0.3">
      <c r="A90" t="s">
        <v>102</v>
      </c>
      <c r="B90" s="4" t="s">
        <v>21</v>
      </c>
      <c r="C90" s="4" t="s">
        <v>223</v>
      </c>
      <c r="D90" s="1">
        <v>2700678</v>
      </c>
      <c r="E90" s="1">
        <v>2462583</v>
      </c>
      <c r="F90" s="1">
        <v>2658316</v>
      </c>
    </row>
    <row r="91" spans="1:6" ht="15.75" thickBot="1" x14ac:dyDescent="0.3">
      <c r="A91" t="s">
        <v>103</v>
      </c>
      <c r="B91" s="5" t="s">
        <v>13</v>
      </c>
      <c r="C91" s="5" t="s">
        <v>224</v>
      </c>
      <c r="D91" s="2">
        <v>510926</v>
      </c>
      <c r="E91" s="2">
        <v>478410</v>
      </c>
      <c r="F91" s="2">
        <v>470355</v>
      </c>
    </row>
    <row r="92" spans="1:6" ht="15.75" thickBot="1" x14ac:dyDescent="0.3">
      <c r="A92" t="s">
        <v>104</v>
      </c>
      <c r="B92" s="5" t="s">
        <v>11</v>
      </c>
      <c r="C92" s="5" t="s">
        <v>225</v>
      </c>
      <c r="D92" s="2">
        <v>456792</v>
      </c>
      <c r="E92" s="2">
        <v>410623</v>
      </c>
      <c r="F92" s="2">
        <v>427130</v>
      </c>
    </row>
    <row r="93" spans="1:6" ht="15.75" thickBot="1" x14ac:dyDescent="0.3">
      <c r="A93" t="s">
        <v>105</v>
      </c>
      <c r="B93" s="5" t="s">
        <v>11</v>
      </c>
      <c r="C93" s="5" t="s">
        <v>226</v>
      </c>
      <c r="D93" s="2">
        <v>358646</v>
      </c>
      <c r="E93" s="2">
        <v>319196</v>
      </c>
      <c r="F93" s="2">
        <v>285642</v>
      </c>
    </row>
    <row r="94" spans="1:6" ht="15.75" thickBot="1" x14ac:dyDescent="0.3">
      <c r="A94" t="s">
        <v>106</v>
      </c>
      <c r="B94" s="5" t="s">
        <v>11</v>
      </c>
      <c r="C94" s="5" t="s">
        <v>227</v>
      </c>
      <c r="D94" s="2">
        <v>427867</v>
      </c>
      <c r="E94" s="2">
        <v>380758</v>
      </c>
      <c r="F94" s="2">
        <v>426288</v>
      </c>
    </row>
    <row r="95" spans="1:6" ht="15.75" thickBot="1" x14ac:dyDescent="0.3">
      <c r="A95" t="s">
        <v>107</v>
      </c>
      <c r="B95" s="5" t="s">
        <v>11</v>
      </c>
      <c r="C95" s="5" t="s">
        <v>228</v>
      </c>
      <c r="D95" s="2">
        <v>378849</v>
      </c>
      <c r="E95" s="2">
        <v>361079</v>
      </c>
      <c r="F95" s="2">
        <v>391311</v>
      </c>
    </row>
    <row r="96" spans="1:6" ht="15.75" thickBot="1" x14ac:dyDescent="0.3">
      <c r="A96" t="s">
        <v>108</v>
      </c>
      <c r="B96" s="5" t="s">
        <v>23</v>
      </c>
      <c r="C96" s="5" t="s">
        <v>229</v>
      </c>
      <c r="D96" s="2">
        <v>567598</v>
      </c>
      <c r="E96" s="2">
        <v>512517</v>
      </c>
      <c r="F96" s="2">
        <v>657590</v>
      </c>
    </row>
    <row r="97" spans="1:6" ht="15.75" thickBot="1" x14ac:dyDescent="0.3">
      <c r="A97" t="s">
        <v>109</v>
      </c>
      <c r="B97" s="4" t="s">
        <v>21</v>
      </c>
      <c r="C97" s="4" t="s">
        <v>230</v>
      </c>
      <c r="D97" s="1">
        <v>4992537</v>
      </c>
      <c r="E97" s="1">
        <v>4814542</v>
      </c>
      <c r="F97" s="1">
        <v>4270371</v>
      </c>
    </row>
    <row r="98" spans="1:6" ht="15.75" thickBot="1" x14ac:dyDescent="0.3">
      <c r="A98" t="s">
        <v>110</v>
      </c>
      <c r="B98" s="5" t="s">
        <v>13</v>
      </c>
      <c r="C98" s="5" t="s">
        <v>231</v>
      </c>
      <c r="D98" s="2">
        <v>611990</v>
      </c>
      <c r="E98" s="2">
        <v>568590</v>
      </c>
      <c r="F98" s="2">
        <v>498356</v>
      </c>
    </row>
    <row r="99" spans="1:6" ht="15.75" thickBot="1" x14ac:dyDescent="0.3">
      <c r="A99" t="s">
        <v>111</v>
      </c>
      <c r="B99" s="5" t="s">
        <v>11</v>
      </c>
      <c r="C99" s="5" t="s">
        <v>232</v>
      </c>
      <c r="D99" s="2">
        <v>605786</v>
      </c>
      <c r="E99" s="2">
        <v>614902</v>
      </c>
      <c r="F99" s="2">
        <v>486153</v>
      </c>
    </row>
    <row r="100" spans="1:6" ht="15.75" thickBot="1" x14ac:dyDescent="0.3">
      <c r="A100" t="s">
        <v>112</v>
      </c>
      <c r="B100" s="5" t="s">
        <v>13</v>
      </c>
      <c r="C100" s="5" t="s">
        <v>233</v>
      </c>
      <c r="D100" s="2">
        <v>1057396</v>
      </c>
      <c r="E100" s="2">
        <v>1015507</v>
      </c>
      <c r="F100" s="2">
        <v>903296</v>
      </c>
    </row>
    <row r="101" spans="1:6" ht="15.75" thickBot="1" x14ac:dyDescent="0.3">
      <c r="A101" t="s">
        <v>113</v>
      </c>
      <c r="B101" s="5" t="s">
        <v>11</v>
      </c>
      <c r="C101" s="5" t="s">
        <v>234</v>
      </c>
      <c r="D101" s="2">
        <v>612166</v>
      </c>
      <c r="E101" s="2">
        <v>588666</v>
      </c>
      <c r="F101" s="2">
        <v>483367</v>
      </c>
    </row>
    <row r="102" spans="1:6" ht="15.75" thickBot="1" x14ac:dyDescent="0.3">
      <c r="A102" t="s">
        <v>114</v>
      </c>
      <c r="B102" s="5" t="s">
        <v>23</v>
      </c>
      <c r="C102" s="5" t="s">
        <v>235</v>
      </c>
      <c r="D102" s="2">
        <v>883123</v>
      </c>
      <c r="E102" s="2">
        <v>908266</v>
      </c>
      <c r="F102" s="2">
        <v>988479</v>
      </c>
    </row>
    <row r="103" spans="1:6" ht="15.75" thickBot="1" x14ac:dyDescent="0.3">
      <c r="A103" t="s">
        <v>115</v>
      </c>
      <c r="B103" s="5" t="s">
        <v>13</v>
      </c>
      <c r="C103" s="5" t="s">
        <v>236</v>
      </c>
      <c r="D103" s="2">
        <v>650485</v>
      </c>
      <c r="E103" s="2">
        <v>593812</v>
      </c>
      <c r="F103" s="2">
        <v>476596</v>
      </c>
    </row>
    <row r="104" spans="1:6" ht="15.75" thickBot="1" x14ac:dyDescent="0.3">
      <c r="A104" t="s">
        <v>116</v>
      </c>
      <c r="B104" s="5" t="s">
        <v>11</v>
      </c>
      <c r="C104" s="5" t="s">
        <v>237</v>
      </c>
      <c r="D104" s="2">
        <v>571591</v>
      </c>
      <c r="E104" s="2">
        <v>524799</v>
      </c>
      <c r="F104" s="2">
        <v>434124</v>
      </c>
    </row>
    <row r="105" spans="1:6" ht="15.75" thickBot="1" x14ac:dyDescent="0.3">
      <c r="A105" t="s">
        <v>117</v>
      </c>
      <c r="B105" s="4" t="s">
        <v>21</v>
      </c>
      <c r="C105" s="4" t="s">
        <v>238</v>
      </c>
      <c r="D105" s="1">
        <v>4149308</v>
      </c>
      <c r="E105" s="1">
        <v>4059686</v>
      </c>
      <c r="F105" s="1">
        <v>3762407</v>
      </c>
    </row>
    <row r="106" spans="1:6" ht="15.75" thickBot="1" x14ac:dyDescent="0.3">
      <c r="A106" t="s">
        <v>118</v>
      </c>
      <c r="B106" s="5" t="s">
        <v>119</v>
      </c>
      <c r="C106" s="5" t="s">
        <v>239</v>
      </c>
      <c r="D106" s="2">
        <v>416782</v>
      </c>
      <c r="E106" s="2">
        <v>388228</v>
      </c>
      <c r="F106" s="2">
        <v>305740</v>
      </c>
    </row>
    <row r="107" spans="1:6" ht="15.75" thickBot="1" x14ac:dyDescent="0.3">
      <c r="A107" t="s">
        <v>120</v>
      </c>
      <c r="B107" s="5" t="s">
        <v>13</v>
      </c>
      <c r="C107" s="5" t="s">
        <v>240</v>
      </c>
      <c r="D107" s="2">
        <v>495946</v>
      </c>
      <c r="E107" s="2">
        <v>468293</v>
      </c>
      <c r="F107" s="2">
        <v>397465</v>
      </c>
    </row>
    <row r="108" spans="1:6" ht="15.75" thickBot="1" x14ac:dyDescent="0.3">
      <c r="A108" t="s">
        <v>121</v>
      </c>
      <c r="B108" s="5" t="s">
        <v>23</v>
      </c>
      <c r="C108" s="5" t="s">
        <v>241</v>
      </c>
      <c r="D108" s="2">
        <v>48612</v>
      </c>
      <c r="E108" s="2">
        <v>103696</v>
      </c>
      <c r="F108" s="2">
        <v>101649</v>
      </c>
    </row>
    <row r="109" spans="1:6" ht="15.75" thickBot="1" x14ac:dyDescent="0.3">
      <c r="A109" t="s">
        <v>122</v>
      </c>
      <c r="B109" s="5" t="s">
        <v>119</v>
      </c>
      <c r="C109" s="5" t="s">
        <v>242</v>
      </c>
      <c r="D109" s="2">
        <v>205897</v>
      </c>
      <c r="E109" s="2">
        <v>188923</v>
      </c>
      <c r="F109" s="2">
        <v>156026</v>
      </c>
    </row>
    <row r="110" spans="1:6" ht="15.75" thickBot="1" x14ac:dyDescent="0.3">
      <c r="A110" t="s">
        <v>123</v>
      </c>
      <c r="B110" s="5" t="s">
        <v>23</v>
      </c>
      <c r="C110" s="5" t="s">
        <v>243</v>
      </c>
      <c r="D110" s="2">
        <v>184000</v>
      </c>
      <c r="E110" s="2">
        <v>214194</v>
      </c>
      <c r="F110" s="2">
        <v>336294</v>
      </c>
    </row>
    <row r="111" spans="1:6" ht="15.75" thickBot="1" x14ac:dyDescent="0.3">
      <c r="A111" t="s">
        <v>124</v>
      </c>
      <c r="B111" s="5" t="s">
        <v>23</v>
      </c>
      <c r="C111" s="5" t="s">
        <v>244</v>
      </c>
      <c r="D111" s="2">
        <v>52827</v>
      </c>
      <c r="E111" s="2">
        <v>61230</v>
      </c>
      <c r="F111" s="2">
        <v>68728</v>
      </c>
    </row>
    <row r="112" spans="1:6" ht="15.75" thickBot="1" x14ac:dyDescent="0.3">
      <c r="A112" t="s">
        <v>125</v>
      </c>
      <c r="B112" s="5" t="s">
        <v>23</v>
      </c>
      <c r="C112" s="5" t="s">
        <v>245</v>
      </c>
      <c r="D112" s="2">
        <v>427299</v>
      </c>
      <c r="E112" s="2">
        <v>512074</v>
      </c>
      <c r="F112" s="2">
        <v>506520</v>
      </c>
    </row>
    <row r="113" spans="1:6" ht="15.75" thickBot="1" x14ac:dyDescent="0.3">
      <c r="A113" t="s">
        <v>126</v>
      </c>
      <c r="B113" s="5" t="s">
        <v>11</v>
      </c>
      <c r="C113" s="5" t="s">
        <v>246</v>
      </c>
      <c r="D113" s="2">
        <v>182691</v>
      </c>
      <c r="E113" s="2">
        <v>170630</v>
      </c>
      <c r="F113" s="2">
        <v>133886</v>
      </c>
    </row>
    <row r="114" spans="1:6" ht="15.75" thickBot="1" x14ac:dyDescent="0.3">
      <c r="A114" t="s">
        <v>127</v>
      </c>
      <c r="B114" s="5" t="s">
        <v>13</v>
      </c>
      <c r="C114" s="5" t="s">
        <v>247</v>
      </c>
      <c r="D114" s="2">
        <v>385779</v>
      </c>
      <c r="E114" s="2">
        <v>384598</v>
      </c>
      <c r="F114" s="2">
        <v>347388</v>
      </c>
    </row>
    <row r="115" spans="1:6" ht="15.75" thickBot="1" x14ac:dyDescent="0.3">
      <c r="A115" t="s">
        <v>128</v>
      </c>
      <c r="B115" s="5" t="s">
        <v>23</v>
      </c>
      <c r="C115" s="5" t="s">
        <v>248</v>
      </c>
      <c r="D115" s="2">
        <v>625208</v>
      </c>
      <c r="E115" s="2">
        <v>520186</v>
      </c>
      <c r="F115" s="2">
        <v>534408</v>
      </c>
    </row>
    <row r="116" spans="1:6" ht="15.75" thickBot="1" x14ac:dyDescent="0.3">
      <c r="A116" t="s">
        <v>129</v>
      </c>
      <c r="B116" s="5" t="s">
        <v>11</v>
      </c>
      <c r="C116" s="5" t="s">
        <v>249</v>
      </c>
      <c r="D116" s="2">
        <v>217389</v>
      </c>
      <c r="E116" s="2">
        <v>184532</v>
      </c>
      <c r="F116" s="2">
        <v>166174</v>
      </c>
    </row>
    <row r="117" spans="1:6" ht="15.75" thickBot="1" x14ac:dyDescent="0.3">
      <c r="A117" t="s">
        <v>130</v>
      </c>
      <c r="B117" s="5" t="s">
        <v>13</v>
      </c>
      <c r="C117" s="5" t="s">
        <v>250</v>
      </c>
      <c r="D117" s="2">
        <v>508835</v>
      </c>
      <c r="E117" s="2">
        <v>495995</v>
      </c>
      <c r="F117" s="2">
        <v>408487</v>
      </c>
    </row>
    <row r="118" spans="1:6" ht="15.75" thickBot="1" x14ac:dyDescent="0.3">
      <c r="A118" t="s">
        <v>131</v>
      </c>
      <c r="B118" s="5" t="s">
        <v>11</v>
      </c>
      <c r="C118" s="5" t="s">
        <v>251</v>
      </c>
      <c r="D118" s="2">
        <v>398043</v>
      </c>
      <c r="E118" s="2">
        <v>367107</v>
      </c>
      <c r="F118" s="2">
        <v>299642</v>
      </c>
    </row>
    <row r="119" spans="1:6" x14ac:dyDescent="0.25">
      <c r="A119" s="10" t="s">
        <v>132</v>
      </c>
      <c r="B119" s="10" t="s">
        <v>133</v>
      </c>
      <c r="C119" s="10" t="s">
        <v>252</v>
      </c>
      <c r="D119" s="11">
        <v>59508870</v>
      </c>
      <c r="E119" s="11">
        <v>57237727</v>
      </c>
      <c r="F119" s="11">
        <v>57752557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2971-C531-42D5-80E5-ABEFEBD1212B}">
  <dimension ref="A1:B119"/>
  <sheetViews>
    <sheetView workbookViewId="0"/>
  </sheetViews>
  <sheetFormatPr defaultRowHeight="15" x14ac:dyDescent="0.25"/>
  <sheetData>
    <row r="1" spans="1:2" x14ac:dyDescent="0.25">
      <c r="A1" t="s">
        <v>134</v>
      </c>
      <c r="B1" t="s">
        <v>5</v>
      </c>
    </row>
    <row r="2" spans="1:2" x14ac:dyDescent="0.25">
      <c r="A2" t="s">
        <v>135</v>
      </c>
      <c r="B2" t="s">
        <v>8</v>
      </c>
    </row>
    <row r="3" spans="1:2" x14ac:dyDescent="0.25">
      <c r="A3" t="s">
        <v>136</v>
      </c>
      <c r="B3" t="s">
        <v>10</v>
      </c>
    </row>
    <row r="4" spans="1:2" x14ac:dyDescent="0.25">
      <c r="A4" t="s">
        <v>137</v>
      </c>
      <c r="B4" t="s">
        <v>12</v>
      </c>
    </row>
    <row r="5" spans="1:2" x14ac:dyDescent="0.25">
      <c r="A5" t="s">
        <v>138</v>
      </c>
      <c r="B5" t="s">
        <v>14</v>
      </c>
    </row>
    <row r="6" spans="1:2" x14ac:dyDescent="0.25">
      <c r="A6" t="s">
        <v>139</v>
      </c>
      <c r="B6" t="s">
        <v>15</v>
      </c>
    </row>
    <row r="7" spans="1:2" x14ac:dyDescent="0.25">
      <c r="A7" t="s">
        <v>140</v>
      </c>
      <c r="B7" t="s">
        <v>16</v>
      </c>
    </row>
    <row r="8" spans="1:2" x14ac:dyDescent="0.25">
      <c r="A8" t="s">
        <v>141</v>
      </c>
      <c r="B8" t="s">
        <v>17</v>
      </c>
    </row>
    <row r="9" spans="1:2" x14ac:dyDescent="0.25">
      <c r="A9" t="s">
        <v>142</v>
      </c>
      <c r="B9" t="s">
        <v>18</v>
      </c>
    </row>
    <row r="10" spans="1:2" x14ac:dyDescent="0.25">
      <c r="A10" t="s">
        <v>143</v>
      </c>
      <c r="B10" t="s">
        <v>19</v>
      </c>
    </row>
    <row r="11" spans="1:2" x14ac:dyDescent="0.25">
      <c r="A11" t="s">
        <v>144</v>
      </c>
      <c r="B11" t="s">
        <v>20</v>
      </c>
    </row>
    <row r="12" spans="1:2" x14ac:dyDescent="0.25">
      <c r="A12" t="s">
        <v>145</v>
      </c>
      <c r="B12" t="s">
        <v>22</v>
      </c>
    </row>
    <row r="13" spans="1:2" x14ac:dyDescent="0.25">
      <c r="A13" t="s">
        <v>146</v>
      </c>
      <c r="B13" t="s">
        <v>24</v>
      </c>
    </row>
    <row r="14" spans="1:2" x14ac:dyDescent="0.25">
      <c r="A14" t="s">
        <v>147</v>
      </c>
      <c r="B14" t="s">
        <v>25</v>
      </c>
    </row>
    <row r="15" spans="1:2" x14ac:dyDescent="0.25">
      <c r="A15" t="s">
        <v>148</v>
      </c>
      <c r="B15" t="s">
        <v>26</v>
      </c>
    </row>
    <row r="16" spans="1:2" x14ac:dyDescent="0.25">
      <c r="A16" t="s">
        <v>149</v>
      </c>
      <c r="B16" t="s">
        <v>27</v>
      </c>
    </row>
    <row r="17" spans="1:2" x14ac:dyDescent="0.25">
      <c r="A17" t="s">
        <v>150</v>
      </c>
      <c r="B17" t="s">
        <v>28</v>
      </c>
    </row>
    <row r="18" spans="1:2" x14ac:dyDescent="0.25">
      <c r="A18" t="s">
        <v>151</v>
      </c>
      <c r="B18" t="s">
        <v>29</v>
      </c>
    </row>
    <row r="19" spans="1:2" x14ac:dyDescent="0.25">
      <c r="A19" t="s">
        <v>152</v>
      </c>
      <c r="B19" t="s">
        <v>30</v>
      </c>
    </row>
    <row r="20" spans="1:2" x14ac:dyDescent="0.25">
      <c r="A20" t="s">
        <v>153</v>
      </c>
      <c r="B20" t="s">
        <v>31</v>
      </c>
    </row>
    <row r="21" spans="1:2" x14ac:dyDescent="0.25">
      <c r="A21" t="s">
        <v>154</v>
      </c>
      <c r="B21" t="s">
        <v>32</v>
      </c>
    </row>
    <row r="22" spans="1:2" x14ac:dyDescent="0.25">
      <c r="A22" t="s">
        <v>155</v>
      </c>
      <c r="B22" t="s">
        <v>33</v>
      </c>
    </row>
    <row r="23" spans="1:2" x14ac:dyDescent="0.25">
      <c r="A23" t="s">
        <v>156</v>
      </c>
      <c r="B23" t="s">
        <v>34</v>
      </c>
    </row>
    <row r="24" spans="1:2" x14ac:dyDescent="0.25">
      <c r="A24" t="s">
        <v>157</v>
      </c>
      <c r="B24" t="s">
        <v>35</v>
      </c>
    </row>
    <row r="25" spans="1:2" x14ac:dyDescent="0.25">
      <c r="A25" t="s">
        <v>158</v>
      </c>
      <c r="B25" t="s">
        <v>36</v>
      </c>
    </row>
    <row r="26" spans="1:2" x14ac:dyDescent="0.25">
      <c r="A26" t="s">
        <v>159</v>
      </c>
      <c r="B26" t="s">
        <v>37</v>
      </c>
    </row>
    <row r="27" spans="1:2" x14ac:dyDescent="0.25">
      <c r="A27" t="s">
        <v>160</v>
      </c>
      <c r="B27" t="s">
        <v>38</v>
      </c>
    </row>
    <row r="28" spans="1:2" x14ac:dyDescent="0.25">
      <c r="A28" t="s">
        <v>161</v>
      </c>
      <c r="B28" t="s">
        <v>39</v>
      </c>
    </row>
    <row r="29" spans="1:2" x14ac:dyDescent="0.25">
      <c r="A29" t="s">
        <v>162</v>
      </c>
      <c r="B29" t="s">
        <v>40</v>
      </c>
    </row>
    <row r="30" spans="1:2" x14ac:dyDescent="0.25">
      <c r="A30" t="s">
        <v>163</v>
      </c>
      <c r="B30" t="s">
        <v>41</v>
      </c>
    </row>
    <row r="31" spans="1:2" x14ac:dyDescent="0.25">
      <c r="A31" t="s">
        <v>164</v>
      </c>
      <c r="B31" t="s">
        <v>42</v>
      </c>
    </row>
    <row r="32" spans="1:2" x14ac:dyDescent="0.25">
      <c r="A32" t="s">
        <v>165</v>
      </c>
      <c r="B32" t="s">
        <v>43</v>
      </c>
    </row>
    <row r="33" spans="1:2" x14ac:dyDescent="0.25">
      <c r="A33" t="s">
        <v>166</v>
      </c>
      <c r="B33" t="s">
        <v>44</v>
      </c>
    </row>
    <row r="34" spans="1:2" x14ac:dyDescent="0.25">
      <c r="A34" t="s">
        <v>167</v>
      </c>
      <c r="B34" t="s">
        <v>46</v>
      </c>
    </row>
    <row r="35" spans="1:2" x14ac:dyDescent="0.25">
      <c r="A35" t="s">
        <v>168</v>
      </c>
      <c r="B35" t="s">
        <v>47</v>
      </c>
    </row>
    <row r="36" spans="1:2" x14ac:dyDescent="0.25">
      <c r="A36" t="s">
        <v>169</v>
      </c>
      <c r="B36" t="s">
        <v>48</v>
      </c>
    </row>
    <row r="37" spans="1:2" x14ac:dyDescent="0.25">
      <c r="A37" t="s">
        <v>170</v>
      </c>
      <c r="B37" t="s">
        <v>49</v>
      </c>
    </row>
    <row r="38" spans="1:2" x14ac:dyDescent="0.25">
      <c r="A38" t="s">
        <v>171</v>
      </c>
      <c r="B38" t="s">
        <v>50</v>
      </c>
    </row>
    <row r="39" spans="1:2" x14ac:dyDescent="0.25">
      <c r="A39" t="s">
        <v>172</v>
      </c>
      <c r="B39" t="s">
        <v>51</v>
      </c>
    </row>
    <row r="40" spans="1:2" x14ac:dyDescent="0.25">
      <c r="A40" t="s">
        <v>173</v>
      </c>
      <c r="B40" t="s">
        <v>53</v>
      </c>
    </row>
    <row r="41" spans="1:2" x14ac:dyDescent="0.25">
      <c r="A41" t="s">
        <v>174</v>
      </c>
      <c r="B41" t="s">
        <v>824</v>
      </c>
    </row>
    <row r="42" spans="1:2" x14ac:dyDescent="0.25">
      <c r="A42" t="s">
        <v>175</v>
      </c>
      <c r="B42" t="s">
        <v>54</v>
      </c>
    </row>
    <row r="43" spans="1:2" x14ac:dyDescent="0.25">
      <c r="A43" t="s">
        <v>176</v>
      </c>
      <c r="B43" t="s">
        <v>55</v>
      </c>
    </row>
    <row r="44" spans="1:2" x14ac:dyDescent="0.25">
      <c r="A44" t="s">
        <v>177</v>
      </c>
      <c r="B44" t="s">
        <v>56</v>
      </c>
    </row>
    <row r="45" spans="1:2" x14ac:dyDescent="0.25">
      <c r="A45" t="s">
        <v>178</v>
      </c>
      <c r="B45" t="s">
        <v>57</v>
      </c>
    </row>
    <row r="46" spans="1:2" x14ac:dyDescent="0.25">
      <c r="A46" t="s">
        <v>179</v>
      </c>
      <c r="B46" t="s">
        <v>58</v>
      </c>
    </row>
    <row r="47" spans="1:2" x14ac:dyDescent="0.25">
      <c r="A47" t="s">
        <v>180</v>
      </c>
      <c r="B47" t="s">
        <v>59</v>
      </c>
    </row>
    <row r="48" spans="1:2" x14ac:dyDescent="0.25">
      <c r="A48" t="s">
        <v>181</v>
      </c>
      <c r="B48" t="s">
        <v>60</v>
      </c>
    </row>
    <row r="49" spans="1:2" x14ac:dyDescent="0.25">
      <c r="A49" t="s">
        <v>182</v>
      </c>
      <c r="B49" t="s">
        <v>61</v>
      </c>
    </row>
    <row r="50" spans="1:2" x14ac:dyDescent="0.25">
      <c r="A50" t="s">
        <v>183</v>
      </c>
      <c r="B50" t="s">
        <v>62</v>
      </c>
    </row>
    <row r="51" spans="1:2" x14ac:dyDescent="0.25">
      <c r="A51" t="s">
        <v>184</v>
      </c>
      <c r="B51" t="s">
        <v>63</v>
      </c>
    </row>
    <row r="52" spans="1:2" x14ac:dyDescent="0.25">
      <c r="A52" t="s">
        <v>185</v>
      </c>
      <c r="B52" t="s">
        <v>64</v>
      </c>
    </row>
    <row r="53" spans="1:2" x14ac:dyDescent="0.25">
      <c r="A53" t="s">
        <v>186</v>
      </c>
      <c r="B53" t="s">
        <v>65</v>
      </c>
    </row>
    <row r="54" spans="1:2" x14ac:dyDescent="0.25">
      <c r="A54" t="s">
        <v>187</v>
      </c>
      <c r="B54" t="s">
        <v>66</v>
      </c>
    </row>
    <row r="55" spans="1:2" x14ac:dyDescent="0.25">
      <c r="A55" t="s">
        <v>188</v>
      </c>
      <c r="B55" t="s">
        <v>67</v>
      </c>
    </row>
    <row r="56" spans="1:2" x14ac:dyDescent="0.25">
      <c r="A56" t="s">
        <v>189</v>
      </c>
      <c r="B56" t="s">
        <v>68</v>
      </c>
    </row>
    <row r="57" spans="1:2" x14ac:dyDescent="0.25">
      <c r="A57" t="s">
        <v>190</v>
      </c>
      <c r="B57" t="s">
        <v>69</v>
      </c>
    </row>
    <row r="58" spans="1:2" x14ac:dyDescent="0.25">
      <c r="A58" t="s">
        <v>191</v>
      </c>
      <c r="B58" t="s">
        <v>70</v>
      </c>
    </row>
    <row r="59" spans="1:2" x14ac:dyDescent="0.25">
      <c r="A59" t="s">
        <v>192</v>
      </c>
      <c r="B59" t="s">
        <v>71</v>
      </c>
    </row>
    <row r="60" spans="1:2" x14ac:dyDescent="0.25">
      <c r="A60" t="s">
        <v>193</v>
      </c>
      <c r="B60" t="s">
        <v>72</v>
      </c>
    </row>
    <row r="61" spans="1:2" x14ac:dyDescent="0.25">
      <c r="A61" t="s">
        <v>194</v>
      </c>
      <c r="B61" t="s">
        <v>73</v>
      </c>
    </row>
    <row r="62" spans="1:2" x14ac:dyDescent="0.25">
      <c r="A62" t="s">
        <v>195</v>
      </c>
      <c r="B62" t="s">
        <v>74</v>
      </c>
    </row>
    <row r="63" spans="1:2" x14ac:dyDescent="0.25">
      <c r="A63" t="s">
        <v>196</v>
      </c>
      <c r="B63" t="s">
        <v>75</v>
      </c>
    </row>
    <row r="64" spans="1:2" x14ac:dyDescent="0.25">
      <c r="A64" t="s">
        <v>197</v>
      </c>
      <c r="B64" t="s">
        <v>76</v>
      </c>
    </row>
    <row r="65" spans="1:2" x14ac:dyDescent="0.25">
      <c r="A65" t="s">
        <v>198</v>
      </c>
      <c r="B65" t="s">
        <v>77</v>
      </c>
    </row>
    <row r="66" spans="1:2" x14ac:dyDescent="0.25">
      <c r="A66" t="s">
        <v>199</v>
      </c>
      <c r="B66" t="s">
        <v>78</v>
      </c>
    </row>
    <row r="67" spans="1:2" x14ac:dyDescent="0.25">
      <c r="A67" t="s">
        <v>200</v>
      </c>
      <c r="B67" t="s">
        <v>80</v>
      </c>
    </row>
    <row r="68" spans="1:2" x14ac:dyDescent="0.25">
      <c r="A68" t="s">
        <v>201</v>
      </c>
      <c r="B68" t="s">
        <v>81</v>
      </c>
    </row>
    <row r="69" spans="1:2" x14ac:dyDescent="0.25">
      <c r="A69" t="s">
        <v>202</v>
      </c>
      <c r="B69" t="s">
        <v>82</v>
      </c>
    </row>
    <row r="70" spans="1:2" x14ac:dyDescent="0.25">
      <c r="A70" t="s">
        <v>203</v>
      </c>
      <c r="B70" t="s">
        <v>83</v>
      </c>
    </row>
    <row r="71" spans="1:2" x14ac:dyDescent="0.25">
      <c r="A71" t="s">
        <v>204</v>
      </c>
      <c r="B71" t="s">
        <v>84</v>
      </c>
    </row>
    <row r="72" spans="1:2" x14ac:dyDescent="0.25">
      <c r="A72" t="s">
        <v>205</v>
      </c>
      <c r="B72" t="s">
        <v>85</v>
      </c>
    </row>
    <row r="73" spans="1:2" x14ac:dyDescent="0.25">
      <c r="A73" t="s">
        <v>206</v>
      </c>
      <c r="B73" t="s">
        <v>86</v>
      </c>
    </row>
    <row r="74" spans="1:2" x14ac:dyDescent="0.25">
      <c r="A74" t="s">
        <v>207</v>
      </c>
      <c r="B74" t="s">
        <v>87</v>
      </c>
    </row>
    <row r="75" spans="1:2" x14ac:dyDescent="0.25">
      <c r="A75" t="s">
        <v>208</v>
      </c>
      <c r="B75" t="s">
        <v>88</v>
      </c>
    </row>
    <row r="76" spans="1:2" x14ac:dyDescent="0.25">
      <c r="A76" t="s">
        <v>209</v>
      </c>
      <c r="B76" t="s">
        <v>89</v>
      </c>
    </row>
    <row r="77" spans="1:2" x14ac:dyDescent="0.25">
      <c r="A77" t="s">
        <v>210</v>
      </c>
      <c r="B77" t="s">
        <v>90</v>
      </c>
    </row>
    <row r="78" spans="1:2" x14ac:dyDescent="0.25">
      <c r="A78" t="s">
        <v>211</v>
      </c>
      <c r="B78" t="s">
        <v>91</v>
      </c>
    </row>
    <row r="79" spans="1:2" x14ac:dyDescent="0.25">
      <c r="A79" t="s">
        <v>212</v>
      </c>
      <c r="B79" t="s">
        <v>92</v>
      </c>
    </row>
    <row r="80" spans="1:2" x14ac:dyDescent="0.25">
      <c r="A80" t="s">
        <v>213</v>
      </c>
      <c r="B80" t="s">
        <v>833</v>
      </c>
    </row>
    <row r="81" spans="1:2" x14ac:dyDescent="0.25">
      <c r="A81" t="s">
        <v>214</v>
      </c>
      <c r="B81" t="s">
        <v>93</v>
      </c>
    </row>
    <row r="82" spans="1:2" x14ac:dyDescent="0.25">
      <c r="A82" t="s">
        <v>215</v>
      </c>
      <c r="B82" t="s">
        <v>94</v>
      </c>
    </row>
    <row r="83" spans="1:2" x14ac:dyDescent="0.25">
      <c r="A83" t="s">
        <v>216</v>
      </c>
      <c r="B83" t="s">
        <v>95</v>
      </c>
    </row>
    <row r="84" spans="1:2" x14ac:dyDescent="0.25">
      <c r="A84" t="s">
        <v>217</v>
      </c>
      <c r="B84" t="s">
        <v>96</v>
      </c>
    </row>
    <row r="85" spans="1:2" x14ac:dyDescent="0.25">
      <c r="A85" t="s">
        <v>218</v>
      </c>
      <c r="B85" t="s">
        <v>97</v>
      </c>
    </row>
    <row r="86" spans="1:2" x14ac:dyDescent="0.25">
      <c r="A86" t="s">
        <v>219</v>
      </c>
      <c r="B86" t="s">
        <v>98</v>
      </c>
    </row>
    <row r="87" spans="1:2" x14ac:dyDescent="0.25">
      <c r="A87" t="s">
        <v>220</v>
      </c>
      <c r="B87" t="s">
        <v>99</v>
      </c>
    </row>
    <row r="88" spans="1:2" x14ac:dyDescent="0.25">
      <c r="A88" t="s">
        <v>221</v>
      </c>
      <c r="B88" t="s">
        <v>100</v>
      </c>
    </row>
    <row r="89" spans="1:2" x14ac:dyDescent="0.25">
      <c r="A89" t="s">
        <v>222</v>
      </c>
      <c r="B89" t="s">
        <v>101</v>
      </c>
    </row>
    <row r="90" spans="1:2" x14ac:dyDescent="0.25">
      <c r="A90" t="s">
        <v>223</v>
      </c>
      <c r="B90" t="s">
        <v>102</v>
      </c>
    </row>
    <row r="91" spans="1:2" x14ac:dyDescent="0.25">
      <c r="A91" t="s">
        <v>224</v>
      </c>
      <c r="B91" t="s">
        <v>103</v>
      </c>
    </row>
    <row r="92" spans="1:2" x14ac:dyDescent="0.25">
      <c r="A92" t="s">
        <v>225</v>
      </c>
      <c r="B92" t="s">
        <v>104</v>
      </c>
    </row>
    <row r="93" spans="1:2" x14ac:dyDescent="0.25">
      <c r="A93" t="s">
        <v>226</v>
      </c>
      <c r="B93" t="s">
        <v>105</v>
      </c>
    </row>
    <row r="94" spans="1:2" x14ac:dyDescent="0.25">
      <c r="A94" t="s">
        <v>227</v>
      </c>
      <c r="B94" t="s">
        <v>106</v>
      </c>
    </row>
    <row r="95" spans="1:2" x14ac:dyDescent="0.25">
      <c r="A95" t="s">
        <v>228</v>
      </c>
      <c r="B95" t="s">
        <v>107</v>
      </c>
    </row>
    <row r="96" spans="1:2" x14ac:dyDescent="0.25">
      <c r="A96" t="s">
        <v>229</v>
      </c>
      <c r="B96" t="s">
        <v>108</v>
      </c>
    </row>
    <row r="97" spans="1:2" x14ac:dyDescent="0.25">
      <c r="A97" t="s">
        <v>230</v>
      </c>
      <c r="B97" t="s">
        <v>109</v>
      </c>
    </row>
    <row r="98" spans="1:2" x14ac:dyDescent="0.25">
      <c r="A98" t="s">
        <v>231</v>
      </c>
      <c r="B98" t="s">
        <v>110</v>
      </c>
    </row>
    <row r="99" spans="1:2" x14ac:dyDescent="0.25">
      <c r="A99" t="s">
        <v>232</v>
      </c>
      <c r="B99" t="s">
        <v>111</v>
      </c>
    </row>
    <row r="100" spans="1:2" x14ac:dyDescent="0.25">
      <c r="A100" t="s">
        <v>233</v>
      </c>
      <c r="B100" t="s">
        <v>112</v>
      </c>
    </row>
    <row r="101" spans="1:2" x14ac:dyDescent="0.25">
      <c r="A101" t="s">
        <v>234</v>
      </c>
      <c r="B101" t="s">
        <v>113</v>
      </c>
    </row>
    <row r="102" spans="1:2" x14ac:dyDescent="0.25">
      <c r="A102" t="s">
        <v>235</v>
      </c>
      <c r="B102" t="s">
        <v>114</v>
      </c>
    </row>
    <row r="103" spans="1:2" x14ac:dyDescent="0.25">
      <c r="A103" t="s">
        <v>236</v>
      </c>
      <c r="B103" t="s">
        <v>115</v>
      </c>
    </row>
    <row r="104" spans="1:2" x14ac:dyDescent="0.25">
      <c r="A104" t="s">
        <v>237</v>
      </c>
      <c r="B104" t="s">
        <v>116</v>
      </c>
    </row>
    <row r="105" spans="1:2" x14ac:dyDescent="0.25">
      <c r="A105" t="s">
        <v>238</v>
      </c>
      <c r="B105" t="s">
        <v>117</v>
      </c>
    </row>
    <row r="106" spans="1:2" x14ac:dyDescent="0.25">
      <c r="A106" t="s">
        <v>239</v>
      </c>
      <c r="B106" t="s">
        <v>118</v>
      </c>
    </row>
    <row r="107" spans="1:2" x14ac:dyDescent="0.25">
      <c r="A107" t="s">
        <v>240</v>
      </c>
      <c r="B107" t="s">
        <v>120</v>
      </c>
    </row>
    <row r="108" spans="1:2" x14ac:dyDescent="0.25">
      <c r="A108" t="s">
        <v>241</v>
      </c>
      <c r="B108" t="s">
        <v>121</v>
      </c>
    </row>
    <row r="109" spans="1:2" x14ac:dyDescent="0.25">
      <c r="A109" t="s">
        <v>242</v>
      </c>
      <c r="B109" t="s">
        <v>122</v>
      </c>
    </row>
    <row r="110" spans="1:2" x14ac:dyDescent="0.25">
      <c r="A110" t="s">
        <v>243</v>
      </c>
      <c r="B110" t="s">
        <v>123</v>
      </c>
    </row>
    <row r="111" spans="1:2" x14ac:dyDescent="0.25">
      <c r="A111" t="s">
        <v>244</v>
      </c>
      <c r="B111" t="s">
        <v>124</v>
      </c>
    </row>
    <row r="112" spans="1:2" x14ac:dyDescent="0.25">
      <c r="A112" t="s">
        <v>245</v>
      </c>
      <c r="B112" t="s">
        <v>125</v>
      </c>
    </row>
    <row r="113" spans="1:2" x14ac:dyDescent="0.25">
      <c r="A113" t="s">
        <v>246</v>
      </c>
      <c r="B113" t="s">
        <v>126</v>
      </c>
    </row>
    <row r="114" spans="1:2" x14ac:dyDescent="0.25">
      <c r="A114" t="s">
        <v>247</v>
      </c>
      <c r="B114" t="s">
        <v>127</v>
      </c>
    </row>
    <row r="115" spans="1:2" x14ac:dyDescent="0.25">
      <c r="A115" t="s">
        <v>248</v>
      </c>
      <c r="B115" t="s">
        <v>128</v>
      </c>
    </row>
    <row r="116" spans="1:2" x14ac:dyDescent="0.25">
      <c r="A116" t="s">
        <v>249</v>
      </c>
      <c r="B116" t="s">
        <v>129</v>
      </c>
    </row>
    <row r="117" spans="1:2" x14ac:dyDescent="0.25">
      <c r="A117" t="s">
        <v>250</v>
      </c>
      <c r="B117" t="s">
        <v>130</v>
      </c>
    </row>
    <row r="118" spans="1:2" x14ac:dyDescent="0.25">
      <c r="A118" t="s">
        <v>251</v>
      </c>
      <c r="B118" t="s">
        <v>131</v>
      </c>
    </row>
    <row r="119" spans="1:2" x14ac:dyDescent="0.25">
      <c r="A119" t="s">
        <v>252</v>
      </c>
      <c r="B119" t="s">
        <v>132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3CF5-A31C-4765-B7EA-2D4C5483BD34}">
  <dimension ref="A1:F93"/>
  <sheetViews>
    <sheetView workbookViewId="0">
      <selection activeCell="F3" sqref="E2:F93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134</v>
      </c>
      <c r="C1" t="s">
        <v>6</v>
      </c>
      <c r="D1" t="s">
        <v>253</v>
      </c>
      <c r="E1" t="s">
        <v>7</v>
      </c>
      <c r="F1" t="s">
        <v>310</v>
      </c>
    </row>
    <row r="2" spans="1:6" ht="15.75" thickBot="1" x14ac:dyDescent="0.3">
      <c r="A2" t="s">
        <v>311</v>
      </c>
      <c r="B2" s="5" t="s">
        <v>312</v>
      </c>
      <c r="C2" s="5" t="s">
        <v>256</v>
      </c>
      <c r="D2" s="5" t="s">
        <v>16</v>
      </c>
      <c r="E2" s="3">
        <v>16731</v>
      </c>
      <c r="F2" s="7" t="str">
        <f>VLOOKUP(D2,'county-naming'!A$2:C$119,3,FALSE)</f>
        <v>来凤县</v>
      </c>
    </row>
    <row r="3" spans="1:6" ht="15.75" thickBot="1" x14ac:dyDescent="0.3">
      <c r="A3" t="s">
        <v>313</v>
      </c>
      <c r="B3" s="5" t="s">
        <v>314</v>
      </c>
      <c r="C3" s="5" t="s">
        <v>285</v>
      </c>
      <c r="D3" s="5" t="s">
        <v>12</v>
      </c>
      <c r="E3" s="3">
        <v>21789</v>
      </c>
      <c r="F3" s="5" t="str">
        <f>VLOOKUP(D3,'county-naming'!A$2:C$119,3,FALSE)</f>
        <v>恩施市</v>
      </c>
    </row>
    <row r="4" spans="1:6" ht="15.75" thickBot="1" x14ac:dyDescent="0.3">
      <c r="A4" t="s">
        <v>315</v>
      </c>
      <c r="B4" s="5" t="s">
        <v>316</v>
      </c>
      <c r="C4" s="5" t="s">
        <v>256</v>
      </c>
      <c r="D4" s="5" t="s">
        <v>17</v>
      </c>
      <c r="E4" s="3">
        <v>60771</v>
      </c>
      <c r="F4" s="5" t="str">
        <f>VLOOKUP(D4,'county-naming'!A$2:C$119,3,FALSE)</f>
        <v>利川市</v>
      </c>
    </row>
    <row r="5" spans="1:6" ht="15.75" thickBot="1" x14ac:dyDescent="0.3">
      <c r="A5" t="s">
        <v>317</v>
      </c>
      <c r="B5" s="5" t="s">
        <v>318</v>
      </c>
      <c r="C5" s="5" t="s">
        <v>256</v>
      </c>
      <c r="D5" s="5" t="s">
        <v>12</v>
      </c>
      <c r="E5" s="3">
        <v>49580</v>
      </c>
      <c r="F5" s="5" t="str">
        <f>VLOOKUP(D5,'county-naming'!A$2:C$119,3,FALSE)</f>
        <v>恩施市</v>
      </c>
    </row>
    <row r="6" spans="1:6" ht="15.75" thickBot="1" x14ac:dyDescent="0.3">
      <c r="A6" t="s">
        <v>319</v>
      </c>
      <c r="B6" s="5" t="s">
        <v>320</v>
      </c>
      <c r="C6" s="5" t="s">
        <v>285</v>
      </c>
      <c r="D6" s="5" t="s">
        <v>12</v>
      </c>
      <c r="E6" s="3">
        <v>49875</v>
      </c>
      <c r="F6" s="5" t="str">
        <f>VLOOKUP(D6,'county-naming'!A$2:C$119,3,FALSE)</f>
        <v>恩施市</v>
      </c>
    </row>
    <row r="7" spans="1:6" ht="15.75" thickBot="1" x14ac:dyDescent="0.3">
      <c r="A7" t="s">
        <v>321</v>
      </c>
      <c r="B7" s="5" t="s">
        <v>322</v>
      </c>
      <c r="C7" s="5" t="s">
        <v>256</v>
      </c>
      <c r="D7" s="5" t="s">
        <v>12</v>
      </c>
      <c r="E7" s="3">
        <v>14174</v>
      </c>
      <c r="F7" s="5" t="str">
        <f>VLOOKUP(D7,'county-naming'!A$2:C$119,3,FALSE)</f>
        <v>恩施市</v>
      </c>
    </row>
    <row r="8" spans="1:6" ht="15.75" thickBot="1" x14ac:dyDescent="0.3">
      <c r="A8" t="s">
        <v>323</v>
      </c>
      <c r="B8" s="5" t="s">
        <v>324</v>
      </c>
      <c r="C8" s="5" t="s">
        <v>256</v>
      </c>
      <c r="D8" s="5" t="s">
        <v>10</v>
      </c>
      <c r="E8" s="3">
        <v>26510</v>
      </c>
      <c r="F8" s="5" t="str">
        <f>VLOOKUP(D8,'county-naming'!A$2:C$119,3,FALSE)</f>
        <v>巴东县</v>
      </c>
    </row>
    <row r="9" spans="1:6" ht="15.75" thickBot="1" x14ac:dyDescent="0.3">
      <c r="A9" t="s">
        <v>325</v>
      </c>
      <c r="B9" s="5" t="s">
        <v>326</v>
      </c>
      <c r="C9" s="5" t="s">
        <v>256</v>
      </c>
      <c r="D9" s="5" t="s">
        <v>15</v>
      </c>
      <c r="E9" s="3">
        <v>54998</v>
      </c>
      <c r="F9" s="5" t="str">
        <f>VLOOKUP(D9,'county-naming'!A$2:C$119,3,FALSE)</f>
        <v>建始县</v>
      </c>
    </row>
    <row r="10" spans="1:6" ht="15.75" thickBot="1" x14ac:dyDescent="0.3">
      <c r="A10" t="s">
        <v>327</v>
      </c>
      <c r="B10" s="5" t="s">
        <v>328</v>
      </c>
      <c r="C10" s="5" t="s">
        <v>285</v>
      </c>
      <c r="D10" s="5" t="s">
        <v>19</v>
      </c>
      <c r="E10" s="3">
        <v>29101</v>
      </c>
      <c r="F10" s="5" t="str">
        <f>VLOOKUP(D10,'county-naming'!A$2:C$119,3,FALSE)</f>
        <v>宣恩县</v>
      </c>
    </row>
    <row r="11" spans="1:6" ht="15.75" thickBot="1" x14ac:dyDescent="0.3">
      <c r="A11" t="s">
        <v>329</v>
      </c>
      <c r="B11" s="5" t="s">
        <v>330</v>
      </c>
      <c r="C11" s="5" t="s">
        <v>256</v>
      </c>
      <c r="D11" s="5" t="s">
        <v>18</v>
      </c>
      <c r="E11" s="3">
        <v>10701</v>
      </c>
      <c r="F11" s="5" t="str">
        <f>VLOOKUP(D11,'county-naming'!A$2:C$119,3,FALSE)</f>
        <v>咸丰县</v>
      </c>
    </row>
    <row r="12" spans="1:6" ht="15.75" thickBot="1" x14ac:dyDescent="0.3">
      <c r="A12" t="s">
        <v>331</v>
      </c>
      <c r="B12" s="5" t="s">
        <v>332</v>
      </c>
      <c r="C12" s="5" t="s">
        <v>285</v>
      </c>
      <c r="D12" s="5" t="s">
        <v>19</v>
      </c>
      <c r="E12" s="3">
        <v>10471</v>
      </c>
      <c r="F12" s="5" t="str">
        <f>VLOOKUP(D12,'county-naming'!A$2:C$119,3,FALSE)</f>
        <v>宣恩县</v>
      </c>
    </row>
    <row r="13" spans="1:6" ht="15.75" thickBot="1" x14ac:dyDescent="0.3">
      <c r="A13" t="s">
        <v>333</v>
      </c>
      <c r="B13" s="5" t="s">
        <v>334</v>
      </c>
      <c r="C13" s="5" t="s">
        <v>256</v>
      </c>
      <c r="D13" s="5" t="s">
        <v>12</v>
      </c>
      <c r="E13" s="3">
        <v>34250</v>
      </c>
      <c r="F13" s="5" t="str">
        <f>VLOOKUP(D13,'county-naming'!A$2:C$119,3,FALSE)</f>
        <v>恩施市</v>
      </c>
    </row>
    <row r="14" spans="1:6" ht="15.75" thickBot="1" x14ac:dyDescent="0.3">
      <c r="A14" t="s">
        <v>335</v>
      </c>
      <c r="B14" s="5" t="s">
        <v>336</v>
      </c>
      <c r="C14" s="5" t="s">
        <v>256</v>
      </c>
      <c r="D14" s="5" t="s">
        <v>16</v>
      </c>
      <c r="E14" s="3">
        <v>37231</v>
      </c>
      <c r="F14" s="5" t="str">
        <f>VLOOKUP(D14,'county-naming'!A$2:C$119,3,FALSE)</f>
        <v>来凤县</v>
      </c>
    </row>
    <row r="15" spans="1:6" ht="15.75" thickBot="1" x14ac:dyDescent="0.3">
      <c r="A15" t="s">
        <v>337</v>
      </c>
      <c r="B15" s="5" t="s">
        <v>338</v>
      </c>
      <c r="C15" s="5" t="s">
        <v>267</v>
      </c>
      <c r="D15" s="5" t="s">
        <v>18</v>
      </c>
      <c r="E15" s="3">
        <v>7305</v>
      </c>
      <c r="F15" s="5" t="str">
        <f>VLOOKUP(D15,'county-naming'!A$2:C$119,3,FALSE)</f>
        <v>咸丰县</v>
      </c>
    </row>
    <row r="16" spans="1:6" ht="15.75" thickBot="1" x14ac:dyDescent="0.3">
      <c r="A16" t="s">
        <v>339</v>
      </c>
      <c r="B16" s="5" t="s">
        <v>340</v>
      </c>
      <c r="C16" s="5" t="s">
        <v>256</v>
      </c>
      <c r="D16" s="5" t="s">
        <v>10</v>
      </c>
      <c r="E16" s="3">
        <v>16901</v>
      </c>
      <c r="F16" s="5" t="str">
        <f>VLOOKUP(D16,'county-naming'!A$2:C$119,3,FALSE)</f>
        <v>巴东县</v>
      </c>
    </row>
    <row r="17" spans="1:6" ht="15.75" thickBot="1" x14ac:dyDescent="0.3">
      <c r="A17" t="s">
        <v>341</v>
      </c>
      <c r="B17" s="5" t="s">
        <v>342</v>
      </c>
      <c r="C17" s="5" t="s">
        <v>270</v>
      </c>
      <c r="D17" s="5" t="s">
        <v>17</v>
      </c>
      <c r="E17" s="3">
        <v>40001</v>
      </c>
      <c r="F17" s="5" t="str">
        <f>VLOOKUP(D17,'county-naming'!A$2:C$119,3,FALSE)</f>
        <v>利川市</v>
      </c>
    </row>
    <row r="18" spans="1:6" ht="15.75" thickBot="1" x14ac:dyDescent="0.3">
      <c r="A18" t="s">
        <v>343</v>
      </c>
      <c r="B18" s="5" t="s">
        <v>344</v>
      </c>
      <c r="C18" s="5" t="s">
        <v>256</v>
      </c>
      <c r="D18" s="5" t="s">
        <v>10</v>
      </c>
      <c r="E18" s="3">
        <v>22771</v>
      </c>
      <c r="F18" s="5" t="str">
        <f>VLOOKUP(D18,'county-naming'!A$2:C$119,3,FALSE)</f>
        <v>巴东县</v>
      </c>
    </row>
    <row r="19" spans="1:6" ht="15.75" thickBot="1" x14ac:dyDescent="0.3">
      <c r="A19" t="s">
        <v>345</v>
      </c>
      <c r="B19" s="5" t="s">
        <v>346</v>
      </c>
      <c r="C19" s="5" t="s">
        <v>270</v>
      </c>
      <c r="D19" s="5" t="s">
        <v>17</v>
      </c>
      <c r="E19" s="3">
        <v>80586</v>
      </c>
      <c r="F19" s="5" t="str">
        <f>VLOOKUP(D19,'county-naming'!A$2:C$119,3,FALSE)</f>
        <v>利川市</v>
      </c>
    </row>
    <row r="20" spans="1:6" ht="15.75" thickBot="1" x14ac:dyDescent="0.3">
      <c r="A20" t="s">
        <v>347</v>
      </c>
      <c r="B20" s="5" t="s">
        <v>348</v>
      </c>
      <c r="C20" s="5" t="s">
        <v>267</v>
      </c>
      <c r="D20" s="5" t="s">
        <v>17</v>
      </c>
      <c r="E20" s="3">
        <v>1492</v>
      </c>
      <c r="F20" s="5" t="str">
        <f>VLOOKUP(D20,'county-naming'!A$2:C$119,3,FALSE)</f>
        <v>利川市</v>
      </c>
    </row>
    <row r="21" spans="1:6" ht="15.75" thickBot="1" x14ac:dyDescent="0.3">
      <c r="A21" t="s">
        <v>349</v>
      </c>
      <c r="B21" s="5" t="s">
        <v>350</v>
      </c>
      <c r="C21" s="5" t="s">
        <v>256</v>
      </c>
      <c r="D21" s="5" t="s">
        <v>18</v>
      </c>
      <c r="E21" s="3">
        <v>81220</v>
      </c>
      <c r="F21" s="5" t="str">
        <f>VLOOKUP(D21,'county-naming'!A$2:C$119,3,FALSE)</f>
        <v>咸丰县</v>
      </c>
    </row>
    <row r="22" spans="1:6" ht="15.75" thickBot="1" x14ac:dyDescent="0.3">
      <c r="A22" t="s">
        <v>351</v>
      </c>
      <c r="B22" s="5" t="s">
        <v>352</v>
      </c>
      <c r="C22" s="5" t="s">
        <v>256</v>
      </c>
      <c r="D22" s="5" t="s">
        <v>19</v>
      </c>
      <c r="E22" s="3">
        <v>39157</v>
      </c>
      <c r="F22" s="5" t="str">
        <f>VLOOKUP(D22,'county-naming'!A$2:C$119,3,FALSE)</f>
        <v>宣恩县</v>
      </c>
    </row>
    <row r="23" spans="1:6" ht="15.75" thickBot="1" x14ac:dyDescent="0.3">
      <c r="A23" t="s">
        <v>353</v>
      </c>
      <c r="B23" s="5" t="s">
        <v>354</v>
      </c>
      <c r="C23" s="5" t="s">
        <v>256</v>
      </c>
      <c r="D23" s="5" t="s">
        <v>15</v>
      </c>
      <c r="E23" s="3">
        <v>43995</v>
      </c>
      <c r="F23" s="5" t="str">
        <f>VLOOKUP(D23,'county-naming'!A$2:C$119,3,FALSE)</f>
        <v>建始县</v>
      </c>
    </row>
    <row r="24" spans="1:6" ht="15.75" thickBot="1" x14ac:dyDescent="0.3">
      <c r="A24" t="s">
        <v>355</v>
      </c>
      <c r="B24" s="5" t="s">
        <v>356</v>
      </c>
      <c r="C24" s="5" t="s">
        <v>256</v>
      </c>
      <c r="D24" s="5" t="s">
        <v>16</v>
      </c>
      <c r="E24" s="3">
        <v>10042</v>
      </c>
      <c r="F24" s="5" t="str">
        <f>VLOOKUP(D24,'county-naming'!A$2:C$119,3,FALSE)</f>
        <v>来凤县</v>
      </c>
    </row>
    <row r="25" spans="1:6" ht="15.75" thickBot="1" x14ac:dyDescent="0.3">
      <c r="A25" t="s">
        <v>357</v>
      </c>
      <c r="B25" s="5" t="s">
        <v>358</v>
      </c>
      <c r="C25" s="5" t="s">
        <v>256</v>
      </c>
      <c r="D25" s="5" t="s">
        <v>15</v>
      </c>
      <c r="E25" s="3">
        <v>41508</v>
      </c>
      <c r="F25" s="5" t="str">
        <f>VLOOKUP(D25,'county-naming'!A$2:C$119,3,FALSE)</f>
        <v>建始县</v>
      </c>
    </row>
    <row r="26" spans="1:6" ht="15.75" thickBot="1" x14ac:dyDescent="0.3">
      <c r="A26" t="s">
        <v>359</v>
      </c>
      <c r="B26" s="5" t="s">
        <v>360</v>
      </c>
      <c r="C26" s="5" t="s">
        <v>256</v>
      </c>
      <c r="D26" s="5" t="s">
        <v>10</v>
      </c>
      <c r="E26" s="3">
        <v>44157</v>
      </c>
      <c r="F26" s="5" t="str">
        <f>VLOOKUP(D26,'county-naming'!A$2:C$119,3,FALSE)</f>
        <v>巴东县</v>
      </c>
    </row>
    <row r="27" spans="1:6" ht="15.75" thickBot="1" x14ac:dyDescent="0.3">
      <c r="A27" s="5" t="s">
        <v>361</v>
      </c>
      <c r="B27" s="5" t="s">
        <v>362</v>
      </c>
      <c r="C27" s="5" t="s">
        <v>267</v>
      </c>
      <c r="D27" s="5" t="s">
        <v>14</v>
      </c>
      <c r="E27" s="3">
        <v>1013</v>
      </c>
      <c r="F27" s="5" t="str">
        <f>VLOOKUP(D27,'county-naming'!A$2:C$119,3,FALSE)</f>
        <v>鹤峰县</v>
      </c>
    </row>
    <row r="28" spans="1:6" ht="15.75" thickBot="1" x14ac:dyDescent="0.3">
      <c r="A28" t="s">
        <v>363</v>
      </c>
      <c r="B28" s="5" t="s">
        <v>364</v>
      </c>
      <c r="C28" s="5" t="s">
        <v>285</v>
      </c>
      <c r="D28" s="5" t="s">
        <v>12</v>
      </c>
      <c r="E28" s="3">
        <v>36179</v>
      </c>
      <c r="F28" s="5" t="str">
        <f>VLOOKUP(D28,'county-naming'!A$2:C$119,3,FALSE)</f>
        <v>恩施市</v>
      </c>
    </row>
    <row r="29" spans="1:6" ht="15.75" thickBot="1" x14ac:dyDescent="0.3">
      <c r="A29" t="s">
        <v>365</v>
      </c>
      <c r="B29" s="5" t="s">
        <v>366</v>
      </c>
      <c r="C29" s="5" t="s">
        <v>256</v>
      </c>
      <c r="D29" s="5" t="s">
        <v>15</v>
      </c>
      <c r="E29" s="3">
        <v>19208</v>
      </c>
      <c r="F29" s="5" t="str">
        <f>VLOOKUP(D29,'county-naming'!A$2:C$119,3,FALSE)</f>
        <v>建始县</v>
      </c>
    </row>
    <row r="30" spans="1:6" ht="15.75" thickBot="1" x14ac:dyDescent="0.3">
      <c r="A30" t="s">
        <v>367</v>
      </c>
      <c r="B30" s="5" t="s">
        <v>368</v>
      </c>
      <c r="C30" s="5" t="s">
        <v>285</v>
      </c>
      <c r="D30" s="5" t="s">
        <v>18</v>
      </c>
      <c r="E30" s="3">
        <v>16419</v>
      </c>
      <c r="F30" s="5" t="str">
        <f>VLOOKUP(D30,'county-naming'!A$2:C$119,3,FALSE)</f>
        <v>咸丰县</v>
      </c>
    </row>
    <row r="31" spans="1:6" ht="15.75" thickBot="1" x14ac:dyDescent="0.3">
      <c r="A31" t="s">
        <v>369</v>
      </c>
      <c r="B31" s="5" t="s">
        <v>370</v>
      </c>
      <c r="C31" s="5" t="s">
        <v>256</v>
      </c>
      <c r="D31" s="5" t="s">
        <v>15</v>
      </c>
      <c r="E31" s="3">
        <v>41887</v>
      </c>
      <c r="F31" s="5" t="str">
        <f>VLOOKUP(D31,'county-naming'!A$2:C$119,3,FALSE)</f>
        <v>建始县</v>
      </c>
    </row>
    <row r="32" spans="1:6" ht="15.75" thickBot="1" x14ac:dyDescent="0.3">
      <c r="A32" t="s">
        <v>371</v>
      </c>
      <c r="B32" s="5" t="s">
        <v>372</v>
      </c>
      <c r="C32" s="5" t="s">
        <v>285</v>
      </c>
      <c r="D32" s="5" t="s">
        <v>18</v>
      </c>
      <c r="E32" s="3">
        <v>29982</v>
      </c>
      <c r="F32" s="5" t="str">
        <f>VLOOKUP(D32,'county-naming'!A$2:C$119,3,FALSE)</f>
        <v>咸丰县</v>
      </c>
    </row>
    <row r="33" spans="1:6" ht="15.75" thickBot="1" x14ac:dyDescent="0.3">
      <c r="A33" t="s">
        <v>373</v>
      </c>
      <c r="B33" s="5" t="s">
        <v>374</v>
      </c>
      <c r="C33" s="5" t="s">
        <v>256</v>
      </c>
      <c r="D33" s="5" t="s">
        <v>17</v>
      </c>
      <c r="E33" s="3">
        <v>47264</v>
      </c>
      <c r="F33" s="5" t="str">
        <f>VLOOKUP(D33,'county-naming'!A$2:C$119,3,FALSE)</f>
        <v>利川市</v>
      </c>
    </row>
    <row r="34" spans="1:6" ht="15.75" thickBot="1" x14ac:dyDescent="0.3">
      <c r="A34" t="s">
        <v>375</v>
      </c>
      <c r="B34" s="5" t="s">
        <v>376</v>
      </c>
      <c r="C34" s="5" t="s">
        <v>256</v>
      </c>
      <c r="D34" s="5" t="s">
        <v>19</v>
      </c>
      <c r="E34" s="3">
        <v>23287</v>
      </c>
      <c r="F34" s="5" t="str">
        <f>VLOOKUP(D34,'county-naming'!A$2:C$119,3,FALSE)</f>
        <v>宣恩县</v>
      </c>
    </row>
    <row r="35" spans="1:6" ht="15.75" thickBot="1" x14ac:dyDescent="0.3">
      <c r="A35" t="s">
        <v>377</v>
      </c>
      <c r="B35" s="5" t="s">
        <v>378</v>
      </c>
      <c r="C35" s="5" t="s">
        <v>285</v>
      </c>
      <c r="D35" s="5" t="s">
        <v>10</v>
      </c>
      <c r="E35" s="3">
        <v>19164</v>
      </c>
      <c r="F35" s="5" t="str">
        <f>VLOOKUP(D35,'county-naming'!A$2:C$119,3,FALSE)</f>
        <v>巴东县</v>
      </c>
    </row>
    <row r="36" spans="1:6" ht="15.75" thickBot="1" x14ac:dyDescent="0.3">
      <c r="A36" t="s">
        <v>379</v>
      </c>
      <c r="B36" s="5" t="s">
        <v>380</v>
      </c>
      <c r="C36" s="5" t="s">
        <v>256</v>
      </c>
      <c r="D36" s="5" t="s">
        <v>15</v>
      </c>
      <c r="E36" s="3">
        <v>34906</v>
      </c>
      <c r="F36" s="5" t="str">
        <f>VLOOKUP(D36,'county-naming'!A$2:C$119,3,FALSE)</f>
        <v>建始县</v>
      </c>
    </row>
    <row r="37" spans="1:6" ht="15.75" thickBot="1" x14ac:dyDescent="0.3">
      <c r="A37" t="s">
        <v>381</v>
      </c>
      <c r="B37" s="5" t="s">
        <v>382</v>
      </c>
      <c r="C37" s="5" t="s">
        <v>256</v>
      </c>
      <c r="D37" s="5" t="s">
        <v>16</v>
      </c>
      <c r="E37" s="3">
        <v>32050</v>
      </c>
      <c r="F37" s="5" t="str">
        <f>VLOOKUP(D37,'county-naming'!A$2:C$119,3,FALSE)</f>
        <v>来凤县</v>
      </c>
    </row>
    <row r="38" spans="1:6" ht="15.75" thickBot="1" x14ac:dyDescent="0.3">
      <c r="A38" t="s">
        <v>383</v>
      </c>
      <c r="B38" s="5" t="s">
        <v>384</v>
      </c>
      <c r="C38" s="5" t="s">
        <v>285</v>
      </c>
      <c r="D38" s="5" t="s">
        <v>17</v>
      </c>
      <c r="E38" s="3">
        <v>43379</v>
      </c>
      <c r="F38" s="5" t="str">
        <f>VLOOKUP(D38,'county-naming'!A$2:C$119,3,FALSE)</f>
        <v>利川市</v>
      </c>
    </row>
    <row r="39" spans="1:6" ht="15.75" thickBot="1" x14ac:dyDescent="0.3">
      <c r="A39" t="s">
        <v>385</v>
      </c>
      <c r="B39" s="5" t="s">
        <v>386</v>
      </c>
      <c r="C39" s="5" t="s">
        <v>256</v>
      </c>
      <c r="D39" s="5" t="s">
        <v>19</v>
      </c>
      <c r="E39" s="3">
        <v>41451</v>
      </c>
      <c r="F39" s="5" t="str">
        <f>VLOOKUP(D39,'county-naming'!A$2:C$119,3,FALSE)</f>
        <v>宣恩县</v>
      </c>
    </row>
    <row r="40" spans="1:6" ht="15.75" thickBot="1" x14ac:dyDescent="0.3">
      <c r="A40" t="s">
        <v>387</v>
      </c>
      <c r="B40" s="5" t="s">
        <v>388</v>
      </c>
      <c r="C40" s="5" t="s">
        <v>270</v>
      </c>
      <c r="D40" s="5" t="s">
        <v>12</v>
      </c>
      <c r="E40" s="3">
        <v>53889</v>
      </c>
      <c r="F40" s="5" t="str">
        <f>VLOOKUP(D40,'county-naming'!A$2:C$119,3,FALSE)</f>
        <v>恩施市</v>
      </c>
    </row>
    <row r="41" spans="1:6" ht="15.75" thickBot="1" x14ac:dyDescent="0.3">
      <c r="A41" t="s">
        <v>389</v>
      </c>
      <c r="B41" s="5" t="s">
        <v>390</v>
      </c>
      <c r="C41" s="5" t="s">
        <v>256</v>
      </c>
      <c r="D41" s="5" t="s">
        <v>12</v>
      </c>
      <c r="E41" s="3">
        <v>61862</v>
      </c>
      <c r="F41" s="5" t="str">
        <f>VLOOKUP(D41,'county-naming'!A$2:C$119,3,FALSE)</f>
        <v>恩施市</v>
      </c>
    </row>
    <row r="42" spans="1:6" ht="15.75" thickBot="1" x14ac:dyDescent="0.3">
      <c r="A42" t="s">
        <v>391</v>
      </c>
      <c r="B42" s="5" t="s">
        <v>392</v>
      </c>
      <c r="C42" s="5" t="s">
        <v>285</v>
      </c>
      <c r="D42" s="5" t="s">
        <v>15</v>
      </c>
      <c r="E42" s="3">
        <v>23580</v>
      </c>
      <c r="F42" s="5" t="str">
        <f>VLOOKUP(D42,'county-naming'!A$2:C$119,3,FALSE)</f>
        <v>建始县</v>
      </c>
    </row>
    <row r="43" spans="1:6" ht="15.75" thickBot="1" x14ac:dyDescent="0.3">
      <c r="A43" t="s">
        <v>393</v>
      </c>
      <c r="B43" s="5" t="s">
        <v>394</v>
      </c>
      <c r="C43" s="5" t="s">
        <v>256</v>
      </c>
      <c r="D43" s="5" t="s">
        <v>10</v>
      </c>
      <c r="E43" s="3">
        <v>22533</v>
      </c>
      <c r="F43" s="5" t="str">
        <f>VLOOKUP(D43,'county-naming'!A$2:C$119,3,FALSE)</f>
        <v>巴东县</v>
      </c>
    </row>
    <row r="44" spans="1:6" ht="15.75" thickBot="1" x14ac:dyDescent="0.3">
      <c r="A44" t="s">
        <v>395</v>
      </c>
      <c r="B44" s="5" t="s">
        <v>396</v>
      </c>
      <c r="C44" s="5" t="s">
        <v>256</v>
      </c>
      <c r="D44" s="5" t="s">
        <v>16</v>
      </c>
      <c r="E44" s="3">
        <v>17325</v>
      </c>
      <c r="F44" s="5" t="str">
        <f>VLOOKUP(D44,'county-naming'!A$2:C$119,3,FALSE)</f>
        <v>来凤县</v>
      </c>
    </row>
    <row r="45" spans="1:6" ht="15.75" thickBot="1" x14ac:dyDescent="0.3">
      <c r="A45" t="s">
        <v>397</v>
      </c>
      <c r="B45" s="5" t="s">
        <v>398</v>
      </c>
      <c r="C45" s="5" t="s">
        <v>285</v>
      </c>
      <c r="D45" s="5" t="s">
        <v>16</v>
      </c>
      <c r="E45" s="3">
        <v>17365</v>
      </c>
      <c r="F45" s="5" t="str">
        <f>VLOOKUP(D45,'county-naming'!A$2:C$119,3,FALSE)</f>
        <v>来凤县</v>
      </c>
    </row>
    <row r="46" spans="1:6" ht="15.75" thickBot="1" x14ac:dyDescent="0.3">
      <c r="A46" t="s">
        <v>399</v>
      </c>
      <c r="B46" s="5" t="s">
        <v>400</v>
      </c>
      <c r="C46" s="5" t="s">
        <v>256</v>
      </c>
      <c r="D46" s="5" t="s">
        <v>17</v>
      </c>
      <c r="E46" s="3">
        <v>25913</v>
      </c>
      <c r="F46" s="5" t="str">
        <f>VLOOKUP(D46,'county-naming'!A$2:C$119,3,FALSE)</f>
        <v>利川市</v>
      </c>
    </row>
    <row r="47" spans="1:6" ht="15.75" thickBot="1" x14ac:dyDescent="0.3">
      <c r="A47" t="s">
        <v>401</v>
      </c>
      <c r="B47" s="5" t="s">
        <v>402</v>
      </c>
      <c r="C47" s="5" t="s">
        <v>285</v>
      </c>
      <c r="D47" s="5" t="s">
        <v>15</v>
      </c>
      <c r="E47" s="3">
        <v>18248</v>
      </c>
      <c r="F47" s="5" t="str">
        <f>VLOOKUP(D47,'county-naming'!A$2:C$119,3,FALSE)</f>
        <v>建始县</v>
      </c>
    </row>
    <row r="48" spans="1:6" ht="15.75" thickBot="1" x14ac:dyDescent="0.3">
      <c r="A48" t="s">
        <v>403</v>
      </c>
      <c r="B48" s="5" t="s">
        <v>404</v>
      </c>
      <c r="C48" s="5" t="s">
        <v>256</v>
      </c>
      <c r="D48" s="5" t="s">
        <v>17</v>
      </c>
      <c r="E48" s="3">
        <v>44236</v>
      </c>
      <c r="F48" s="5" t="str">
        <f>VLOOKUP(D48,'county-naming'!A$2:C$119,3,FALSE)</f>
        <v>利川市</v>
      </c>
    </row>
    <row r="49" spans="1:6" ht="15.75" thickBot="1" x14ac:dyDescent="0.3">
      <c r="A49" t="s">
        <v>405</v>
      </c>
      <c r="B49" s="5" t="s">
        <v>406</v>
      </c>
      <c r="C49" s="5" t="s">
        <v>267</v>
      </c>
      <c r="D49" s="5" t="s">
        <v>12</v>
      </c>
      <c r="E49" s="3">
        <v>20463</v>
      </c>
      <c r="F49" s="5" t="str">
        <f>VLOOKUP(D49,'county-naming'!A$2:C$119,3,FALSE)</f>
        <v>恩施市</v>
      </c>
    </row>
    <row r="50" spans="1:6" ht="15.75" thickBot="1" x14ac:dyDescent="0.3">
      <c r="A50" t="s">
        <v>407</v>
      </c>
      <c r="B50" s="5" t="s">
        <v>408</v>
      </c>
      <c r="C50" s="5" t="s">
        <v>285</v>
      </c>
      <c r="D50" s="5" t="s">
        <v>17</v>
      </c>
      <c r="E50" s="3">
        <v>35593</v>
      </c>
      <c r="F50" s="5" t="str">
        <f>VLOOKUP(D50,'county-naming'!A$2:C$119,3,FALSE)</f>
        <v>利川市</v>
      </c>
    </row>
    <row r="51" spans="1:6" ht="15.75" thickBot="1" x14ac:dyDescent="0.3">
      <c r="A51" t="s">
        <v>409</v>
      </c>
      <c r="B51" s="5" t="s">
        <v>410</v>
      </c>
      <c r="C51" s="5" t="s">
        <v>256</v>
      </c>
      <c r="D51" s="5" t="s">
        <v>18</v>
      </c>
      <c r="E51" s="3">
        <v>43615</v>
      </c>
      <c r="F51" s="5" t="str">
        <f>VLOOKUP(D51,'county-naming'!A$2:C$119,3,FALSE)</f>
        <v>咸丰县</v>
      </c>
    </row>
    <row r="52" spans="1:6" ht="15.75" thickBot="1" x14ac:dyDescent="0.3">
      <c r="A52" t="s">
        <v>411</v>
      </c>
      <c r="B52" s="5" t="s">
        <v>412</v>
      </c>
      <c r="C52" s="5" t="s">
        <v>256</v>
      </c>
      <c r="D52" s="5" t="s">
        <v>18</v>
      </c>
      <c r="E52" s="3">
        <v>33268</v>
      </c>
      <c r="F52" s="5" t="str">
        <f>VLOOKUP(D52,'county-naming'!A$2:C$119,3,FALSE)</f>
        <v>咸丰县</v>
      </c>
    </row>
    <row r="53" spans="1:6" ht="15.75" thickBot="1" x14ac:dyDescent="0.3">
      <c r="A53" t="s">
        <v>413</v>
      </c>
      <c r="B53" s="5" t="s">
        <v>414</v>
      </c>
      <c r="C53" s="5" t="s">
        <v>256</v>
      </c>
      <c r="D53" s="5" t="s">
        <v>10</v>
      </c>
      <c r="E53" s="3">
        <v>31645</v>
      </c>
      <c r="F53" s="5" t="str">
        <f>VLOOKUP(D53,'county-naming'!A$2:C$119,3,FALSE)</f>
        <v>巴东县</v>
      </c>
    </row>
    <row r="54" spans="1:6" ht="15.75" thickBot="1" x14ac:dyDescent="0.3">
      <c r="A54" t="s">
        <v>415</v>
      </c>
      <c r="B54" s="5" t="s">
        <v>416</v>
      </c>
      <c r="C54" s="5" t="s">
        <v>285</v>
      </c>
      <c r="D54" s="5" t="s">
        <v>18</v>
      </c>
      <c r="E54" s="3">
        <v>21103</v>
      </c>
      <c r="F54" s="5" t="str">
        <f>VLOOKUP(D54,'county-naming'!A$2:C$119,3,FALSE)</f>
        <v>咸丰县</v>
      </c>
    </row>
    <row r="55" spans="1:6" ht="15.75" thickBot="1" x14ac:dyDescent="0.3">
      <c r="A55" t="s">
        <v>417</v>
      </c>
      <c r="B55" s="5" t="s">
        <v>418</v>
      </c>
      <c r="C55" s="5" t="s">
        <v>256</v>
      </c>
      <c r="D55" s="5" t="s">
        <v>14</v>
      </c>
      <c r="E55" s="3">
        <v>49631</v>
      </c>
      <c r="F55" s="5" t="str">
        <f>VLOOKUP(D55,'county-naming'!A$2:C$119,3,FALSE)</f>
        <v>鹤峰县</v>
      </c>
    </row>
    <row r="56" spans="1:6" ht="15.75" thickBot="1" x14ac:dyDescent="0.3">
      <c r="A56" t="s">
        <v>419</v>
      </c>
      <c r="B56" s="5" t="s">
        <v>420</v>
      </c>
      <c r="C56" s="5" t="s">
        <v>256</v>
      </c>
      <c r="D56" s="5" t="s">
        <v>12</v>
      </c>
      <c r="E56" s="3">
        <v>30816</v>
      </c>
      <c r="F56" s="5" t="str">
        <f>VLOOKUP(D56,'county-naming'!A$2:C$119,3,FALSE)</f>
        <v>恩施市</v>
      </c>
    </row>
    <row r="57" spans="1:6" ht="15.75" thickBot="1" x14ac:dyDescent="0.3">
      <c r="A57" t="s">
        <v>421</v>
      </c>
      <c r="B57" s="5" t="s">
        <v>422</v>
      </c>
      <c r="C57" s="5" t="s">
        <v>285</v>
      </c>
      <c r="D57" s="5" t="s">
        <v>16</v>
      </c>
      <c r="E57" s="3">
        <v>17856</v>
      </c>
      <c r="F57" s="5" t="str">
        <f>VLOOKUP(D57,'county-naming'!A$2:C$119,3,FALSE)</f>
        <v>来凤县</v>
      </c>
    </row>
    <row r="58" spans="1:6" ht="15.75" thickBot="1" x14ac:dyDescent="0.3">
      <c r="A58" t="s">
        <v>423</v>
      </c>
      <c r="B58" s="5" t="s">
        <v>424</v>
      </c>
      <c r="C58" s="5" t="s">
        <v>285</v>
      </c>
      <c r="D58" s="5" t="s">
        <v>15</v>
      </c>
      <c r="E58" s="3">
        <v>28869</v>
      </c>
      <c r="F58" s="5" t="str">
        <f>VLOOKUP(D58,'county-naming'!A$2:C$119,3,FALSE)</f>
        <v>建始县</v>
      </c>
    </row>
    <row r="59" spans="1:6" ht="15.75" thickBot="1" x14ac:dyDescent="0.3">
      <c r="A59" t="s">
        <v>425</v>
      </c>
      <c r="B59" s="5" t="s">
        <v>426</v>
      </c>
      <c r="C59" s="5" t="s">
        <v>256</v>
      </c>
      <c r="D59" s="5" t="s">
        <v>19</v>
      </c>
      <c r="E59" s="3">
        <v>54562</v>
      </c>
      <c r="F59" s="5" t="str">
        <f>VLOOKUP(D59,'county-naming'!A$2:C$119,3,FALSE)</f>
        <v>宣恩县</v>
      </c>
    </row>
    <row r="60" spans="1:6" ht="15.75" thickBot="1" x14ac:dyDescent="0.3">
      <c r="A60" t="s">
        <v>427</v>
      </c>
      <c r="B60" s="5" t="s">
        <v>428</v>
      </c>
      <c r="C60" s="5" t="s">
        <v>285</v>
      </c>
      <c r="D60" s="5" t="s">
        <v>12</v>
      </c>
      <c r="E60" s="3">
        <v>26019</v>
      </c>
      <c r="F60" s="5" t="str">
        <f>VLOOKUP(D60,'county-naming'!A$2:C$119,3,FALSE)</f>
        <v>恩施市</v>
      </c>
    </row>
    <row r="61" spans="1:6" ht="15.75" thickBot="1" x14ac:dyDescent="0.3">
      <c r="A61" t="s">
        <v>429</v>
      </c>
      <c r="B61" s="5" t="s">
        <v>430</v>
      </c>
      <c r="C61" s="5" t="s">
        <v>285</v>
      </c>
      <c r="D61" s="5" t="s">
        <v>17</v>
      </c>
      <c r="E61" s="3">
        <v>21674</v>
      </c>
      <c r="F61" s="5" t="str">
        <f>VLOOKUP(D61,'county-naming'!A$2:C$119,3,FALSE)</f>
        <v>利川市</v>
      </c>
    </row>
    <row r="62" spans="1:6" ht="15.75" thickBot="1" x14ac:dyDescent="0.3">
      <c r="A62" t="s">
        <v>431</v>
      </c>
      <c r="B62" s="5" t="s">
        <v>432</v>
      </c>
      <c r="C62" s="5" t="s">
        <v>256</v>
      </c>
      <c r="D62" s="5" t="s">
        <v>12</v>
      </c>
      <c r="E62" s="3">
        <v>30659</v>
      </c>
      <c r="F62" s="5" t="str">
        <f>VLOOKUP(D62,'county-naming'!A$2:C$119,3,FALSE)</f>
        <v>恩施市</v>
      </c>
    </row>
    <row r="63" spans="1:6" ht="15.75" thickBot="1" x14ac:dyDescent="0.3">
      <c r="A63" t="s">
        <v>433</v>
      </c>
      <c r="B63" s="5" t="s">
        <v>434</v>
      </c>
      <c r="C63" s="5" t="s">
        <v>256</v>
      </c>
      <c r="D63" s="5" t="s">
        <v>10</v>
      </c>
      <c r="E63" s="3">
        <v>39011</v>
      </c>
      <c r="F63" s="5" t="str">
        <f>VLOOKUP(D63,'county-naming'!A$2:C$119,3,FALSE)</f>
        <v>巴东县</v>
      </c>
    </row>
    <row r="64" spans="1:6" ht="15.75" thickBot="1" x14ac:dyDescent="0.3">
      <c r="A64" t="s">
        <v>435</v>
      </c>
      <c r="B64" s="5" t="s">
        <v>436</v>
      </c>
      <c r="C64" s="5" t="s">
        <v>256</v>
      </c>
      <c r="D64" s="5" t="s">
        <v>14</v>
      </c>
      <c r="E64" s="3">
        <v>13537</v>
      </c>
      <c r="F64" s="5" t="str">
        <f>VLOOKUP(D64,'county-naming'!A$2:C$119,3,FALSE)</f>
        <v>鹤峰县</v>
      </c>
    </row>
    <row r="65" spans="1:6" ht="15.75" thickBot="1" x14ac:dyDescent="0.3">
      <c r="A65" t="s">
        <v>437</v>
      </c>
      <c r="B65" s="5" t="s">
        <v>438</v>
      </c>
      <c r="C65" s="5" t="s">
        <v>285</v>
      </c>
      <c r="D65" s="5" t="s">
        <v>12</v>
      </c>
      <c r="E65" s="3">
        <v>18275</v>
      </c>
      <c r="F65" s="5" t="str">
        <f>VLOOKUP(D65,'county-naming'!A$2:C$119,3,FALSE)</f>
        <v>恩施市</v>
      </c>
    </row>
    <row r="66" spans="1:6" ht="15.75" thickBot="1" x14ac:dyDescent="0.3">
      <c r="A66" t="s">
        <v>439</v>
      </c>
      <c r="B66" s="5" t="s">
        <v>440</v>
      </c>
      <c r="C66" s="5" t="s">
        <v>285</v>
      </c>
      <c r="D66" s="5" t="s">
        <v>18</v>
      </c>
      <c r="E66" s="3">
        <v>29042</v>
      </c>
      <c r="F66" s="5" t="str">
        <f>VLOOKUP(D66,'county-naming'!A$2:C$119,3,FALSE)</f>
        <v>咸丰县</v>
      </c>
    </row>
    <row r="67" spans="1:6" ht="15.75" thickBot="1" x14ac:dyDescent="0.3">
      <c r="A67" t="s">
        <v>441</v>
      </c>
      <c r="B67" s="5" t="s">
        <v>442</v>
      </c>
      <c r="C67" s="5" t="s">
        <v>285</v>
      </c>
      <c r="D67" s="5" t="s">
        <v>14</v>
      </c>
      <c r="E67" s="3">
        <v>11659</v>
      </c>
      <c r="F67" s="5" t="str">
        <f>VLOOKUP(D67,'county-naming'!A$2:C$119,3,FALSE)</f>
        <v>鹤峰县</v>
      </c>
    </row>
    <row r="68" spans="1:6" ht="15.75" thickBot="1" x14ac:dyDescent="0.3">
      <c r="A68" t="s">
        <v>443</v>
      </c>
      <c r="B68" s="5" t="s">
        <v>444</v>
      </c>
      <c r="C68" s="5" t="s">
        <v>256</v>
      </c>
      <c r="D68" s="5" t="s">
        <v>17</v>
      </c>
      <c r="E68" s="3">
        <v>59580</v>
      </c>
      <c r="F68" s="5" t="str">
        <f>VLOOKUP(D68,'county-naming'!A$2:C$119,3,FALSE)</f>
        <v>利川市</v>
      </c>
    </row>
    <row r="69" spans="1:6" ht="15.75" thickBot="1" x14ac:dyDescent="0.3">
      <c r="A69" t="s">
        <v>445</v>
      </c>
      <c r="B69" s="5" t="s">
        <v>446</v>
      </c>
      <c r="C69" s="5" t="s">
        <v>285</v>
      </c>
      <c r="D69" s="5" t="s">
        <v>12</v>
      </c>
      <c r="E69" s="3">
        <v>39190</v>
      </c>
      <c r="F69" s="5" t="str">
        <f>VLOOKUP(D69,'county-naming'!A$2:C$119,3,FALSE)</f>
        <v>恩施市</v>
      </c>
    </row>
    <row r="70" spans="1:6" ht="15.75" thickBot="1" x14ac:dyDescent="0.3">
      <c r="A70" t="s">
        <v>447</v>
      </c>
      <c r="B70" s="5" t="s">
        <v>448</v>
      </c>
      <c r="C70" s="5" t="s">
        <v>256</v>
      </c>
      <c r="D70" s="5" t="s">
        <v>17</v>
      </c>
      <c r="E70" s="3">
        <v>60984</v>
      </c>
      <c r="F70" s="5" t="str">
        <f>VLOOKUP(D70,'county-naming'!A$2:C$119,3,FALSE)</f>
        <v>利川市</v>
      </c>
    </row>
    <row r="71" spans="1:6" ht="15.75" thickBot="1" x14ac:dyDescent="0.3">
      <c r="A71" t="s">
        <v>449</v>
      </c>
      <c r="B71" s="5" t="s">
        <v>450</v>
      </c>
      <c r="C71" s="5" t="s">
        <v>285</v>
      </c>
      <c r="D71" s="5" t="s">
        <v>19</v>
      </c>
      <c r="E71" s="3">
        <v>23573</v>
      </c>
      <c r="F71" s="5" t="str">
        <f>VLOOKUP(D71,'county-naming'!A$2:C$119,3,FALSE)</f>
        <v>宣恩县</v>
      </c>
    </row>
    <row r="72" spans="1:6" ht="15.75" thickBot="1" x14ac:dyDescent="0.3">
      <c r="A72" t="s">
        <v>451</v>
      </c>
      <c r="B72" s="5" t="s">
        <v>452</v>
      </c>
      <c r="C72" s="5" t="s">
        <v>256</v>
      </c>
      <c r="D72" s="5" t="s">
        <v>17</v>
      </c>
      <c r="E72" s="3">
        <v>50015</v>
      </c>
      <c r="F72" s="5" t="str">
        <f>VLOOKUP(D72,'county-naming'!A$2:C$119,3,FALSE)</f>
        <v>利川市</v>
      </c>
    </row>
    <row r="73" spans="1:6" ht="15.75" thickBot="1" x14ac:dyDescent="0.3">
      <c r="A73" t="s">
        <v>453</v>
      </c>
      <c r="B73" s="5" t="s">
        <v>454</v>
      </c>
      <c r="C73" s="5" t="s">
        <v>285</v>
      </c>
      <c r="D73" s="5" t="s">
        <v>14</v>
      </c>
      <c r="E73" s="3">
        <v>17318</v>
      </c>
      <c r="F73" s="5" t="str">
        <f>VLOOKUP(D73,'county-naming'!A$2:C$119,3,FALSE)</f>
        <v>鹤峰县</v>
      </c>
    </row>
    <row r="74" spans="1:6" ht="15.75" thickBot="1" x14ac:dyDescent="0.3">
      <c r="A74" t="s">
        <v>455</v>
      </c>
      <c r="B74" s="5" t="s">
        <v>456</v>
      </c>
      <c r="C74" s="5" t="s">
        <v>270</v>
      </c>
      <c r="D74" s="5" t="s">
        <v>12</v>
      </c>
      <c r="E74" s="3">
        <v>168902</v>
      </c>
      <c r="F74" s="5" t="str">
        <f>VLOOKUP(D74,'county-naming'!A$2:C$119,3,FALSE)</f>
        <v>恩施市</v>
      </c>
    </row>
    <row r="75" spans="1:6" ht="15.75" thickBot="1" x14ac:dyDescent="0.3">
      <c r="A75" t="s">
        <v>457</v>
      </c>
      <c r="B75" s="5" t="s">
        <v>458</v>
      </c>
      <c r="C75" s="5" t="s">
        <v>285</v>
      </c>
      <c r="D75" s="5" t="s">
        <v>14</v>
      </c>
      <c r="E75" s="3">
        <v>12823</v>
      </c>
      <c r="F75" s="5" t="str">
        <f>VLOOKUP(D75,'county-naming'!A$2:C$119,3,FALSE)</f>
        <v>鹤峰县</v>
      </c>
    </row>
    <row r="76" spans="1:6" ht="15.75" thickBot="1" x14ac:dyDescent="0.3">
      <c r="A76" t="s">
        <v>459</v>
      </c>
      <c r="B76" s="5" t="s">
        <v>460</v>
      </c>
      <c r="C76" s="5" t="s">
        <v>256</v>
      </c>
      <c r="D76" s="5" t="s">
        <v>16</v>
      </c>
      <c r="E76" s="3">
        <v>94270</v>
      </c>
      <c r="F76" s="5" t="str">
        <f>VLOOKUP(D76,'county-naming'!A$2:C$119,3,FALSE)</f>
        <v>来凤县</v>
      </c>
    </row>
    <row r="77" spans="1:6" ht="15.75" thickBot="1" x14ac:dyDescent="0.3">
      <c r="A77" t="s">
        <v>461</v>
      </c>
      <c r="B77" s="5" t="s">
        <v>462</v>
      </c>
      <c r="C77" s="5" t="s">
        <v>285</v>
      </c>
      <c r="D77" s="5" t="s">
        <v>18</v>
      </c>
      <c r="E77" s="3">
        <v>17159</v>
      </c>
      <c r="F77" s="5" t="str">
        <f>VLOOKUP(D77,'county-naming'!A$2:C$119,3,FALSE)</f>
        <v>咸丰县</v>
      </c>
    </row>
    <row r="78" spans="1:6" ht="15.75" thickBot="1" x14ac:dyDescent="0.3">
      <c r="A78" t="s">
        <v>463</v>
      </c>
      <c r="B78" s="5" t="s">
        <v>464</v>
      </c>
      <c r="C78" s="5" t="s">
        <v>270</v>
      </c>
      <c r="D78" s="5" t="s">
        <v>12</v>
      </c>
      <c r="E78" s="3">
        <v>56394</v>
      </c>
      <c r="F78" s="5" t="str">
        <f>VLOOKUP(D78,'county-naming'!A$2:C$119,3,FALSE)</f>
        <v>恩施市</v>
      </c>
    </row>
    <row r="79" spans="1:6" ht="15.75" thickBot="1" x14ac:dyDescent="0.3">
      <c r="A79" t="s">
        <v>465</v>
      </c>
      <c r="B79" s="5" t="s">
        <v>466</v>
      </c>
      <c r="C79" s="5" t="s">
        <v>285</v>
      </c>
      <c r="D79" s="5" t="s">
        <v>19</v>
      </c>
      <c r="E79" s="3">
        <v>34272</v>
      </c>
      <c r="F79" s="5" t="str">
        <f>VLOOKUP(D79,'county-naming'!A$2:C$119,3,FALSE)</f>
        <v>宣恩县</v>
      </c>
    </row>
    <row r="80" spans="1:6" ht="15.75" thickBot="1" x14ac:dyDescent="0.3">
      <c r="A80" t="s">
        <v>467</v>
      </c>
      <c r="B80" s="5" t="s">
        <v>468</v>
      </c>
      <c r="C80" s="5" t="s">
        <v>285</v>
      </c>
      <c r="D80" s="5" t="s">
        <v>14</v>
      </c>
      <c r="E80" s="3">
        <v>11939</v>
      </c>
      <c r="F80" s="5" t="str">
        <f>VLOOKUP(D80,'county-naming'!A$2:C$119,3,FALSE)</f>
        <v>鹤峰县</v>
      </c>
    </row>
    <row r="81" spans="1:6" ht="15.75" thickBot="1" x14ac:dyDescent="0.3">
      <c r="A81" t="s">
        <v>469</v>
      </c>
      <c r="B81" s="5" t="s">
        <v>470</v>
      </c>
      <c r="C81" s="5" t="s">
        <v>256</v>
      </c>
      <c r="D81" s="5" t="s">
        <v>10</v>
      </c>
      <c r="E81" s="3">
        <v>60831</v>
      </c>
      <c r="F81" s="5" t="str">
        <f>VLOOKUP(D81,'county-naming'!A$2:C$119,3,FALSE)</f>
        <v>巴东县</v>
      </c>
    </row>
    <row r="82" spans="1:6" ht="15.75" thickBot="1" x14ac:dyDescent="0.3">
      <c r="A82" t="s">
        <v>471</v>
      </c>
      <c r="B82" s="5" t="s">
        <v>472</v>
      </c>
      <c r="C82" s="5" t="s">
        <v>285</v>
      </c>
      <c r="D82" s="5" t="s">
        <v>12</v>
      </c>
      <c r="E82" s="3">
        <v>37258</v>
      </c>
      <c r="F82" s="5" t="str">
        <f>VLOOKUP(D82,'county-naming'!A$2:C$119,3,FALSE)</f>
        <v>恩施市</v>
      </c>
    </row>
    <row r="83" spans="1:6" ht="15.75" thickBot="1" x14ac:dyDescent="0.3">
      <c r="A83" t="s">
        <v>473</v>
      </c>
      <c r="B83" s="5" t="s">
        <v>474</v>
      </c>
      <c r="C83" s="5" t="s">
        <v>285</v>
      </c>
      <c r="D83" s="5" t="s">
        <v>10</v>
      </c>
      <c r="E83" s="3">
        <v>36477</v>
      </c>
      <c r="F83" s="5" t="str">
        <f>VLOOKUP(D83,'county-naming'!A$2:C$119,3,FALSE)</f>
        <v>巴东县</v>
      </c>
    </row>
    <row r="84" spans="1:6" ht="15.75" thickBot="1" x14ac:dyDescent="0.3">
      <c r="A84" t="s">
        <v>475</v>
      </c>
      <c r="B84" s="5" t="s">
        <v>476</v>
      </c>
      <c r="C84" s="5" t="s">
        <v>256</v>
      </c>
      <c r="D84" s="5" t="s">
        <v>10</v>
      </c>
      <c r="E84" s="3">
        <v>39607</v>
      </c>
      <c r="F84" s="5" t="str">
        <f>VLOOKUP(D84,'county-naming'!A$2:C$119,3,FALSE)</f>
        <v>巴东县</v>
      </c>
    </row>
    <row r="85" spans="1:6" ht="15.75" thickBot="1" x14ac:dyDescent="0.3">
      <c r="A85" t="s">
        <v>477</v>
      </c>
      <c r="B85" s="5" t="s">
        <v>478</v>
      </c>
      <c r="C85" s="5" t="s">
        <v>256</v>
      </c>
      <c r="D85" s="5" t="s">
        <v>14</v>
      </c>
      <c r="E85" s="3">
        <v>17796</v>
      </c>
      <c r="F85" s="5" t="str">
        <f>VLOOKUP(D85,'county-naming'!A$2:C$119,3,FALSE)</f>
        <v>鹤峰县</v>
      </c>
    </row>
    <row r="86" spans="1:6" ht="15.75" thickBot="1" x14ac:dyDescent="0.3">
      <c r="A86" t="s">
        <v>479</v>
      </c>
      <c r="B86" s="5" t="s">
        <v>480</v>
      </c>
      <c r="C86" s="5" t="s">
        <v>256</v>
      </c>
      <c r="D86" s="5" t="s">
        <v>10</v>
      </c>
      <c r="E86" s="3">
        <v>61233</v>
      </c>
      <c r="F86" s="5" t="str">
        <f>VLOOKUP(D86,'county-naming'!A$2:C$119,3,FALSE)</f>
        <v>巴东县</v>
      </c>
    </row>
    <row r="87" spans="1:6" ht="15.75" thickBot="1" x14ac:dyDescent="0.3">
      <c r="A87" t="s">
        <v>481</v>
      </c>
      <c r="B87" s="5" t="s">
        <v>482</v>
      </c>
      <c r="C87" s="5" t="s">
        <v>256</v>
      </c>
      <c r="D87" s="5" t="s">
        <v>15</v>
      </c>
      <c r="E87" s="3">
        <v>104839</v>
      </c>
      <c r="F87" s="5" t="str">
        <f>VLOOKUP(D87,'county-naming'!A$2:C$119,3,FALSE)</f>
        <v>建始县</v>
      </c>
    </row>
    <row r="88" spans="1:6" ht="15.75" thickBot="1" x14ac:dyDescent="0.3">
      <c r="A88" t="s">
        <v>483</v>
      </c>
      <c r="B88" s="5" t="s">
        <v>484</v>
      </c>
      <c r="C88" s="5" t="s">
        <v>285</v>
      </c>
      <c r="D88" s="5" t="s">
        <v>17</v>
      </c>
      <c r="E88" s="3">
        <v>23067</v>
      </c>
      <c r="F88" s="5" t="str">
        <f>VLOOKUP(D88,'county-naming'!A$2:C$119,3,FALSE)</f>
        <v>利川市</v>
      </c>
    </row>
    <row r="89" spans="1:6" ht="15.75" thickBot="1" x14ac:dyDescent="0.3">
      <c r="A89" t="s">
        <v>485</v>
      </c>
      <c r="B89" s="5" t="s">
        <v>486</v>
      </c>
      <c r="C89" s="5" t="s">
        <v>256</v>
      </c>
      <c r="D89" s="5" t="s">
        <v>18</v>
      </c>
      <c r="E89" s="3">
        <v>10804</v>
      </c>
      <c r="F89" s="5" t="str">
        <f>VLOOKUP(D89,'county-naming'!A$2:C$119,3,FALSE)</f>
        <v>咸丰县</v>
      </c>
    </row>
    <row r="90" spans="1:6" ht="15.75" thickBot="1" x14ac:dyDescent="0.3">
      <c r="A90" t="s">
        <v>487</v>
      </c>
      <c r="B90" s="5" t="s">
        <v>488</v>
      </c>
      <c r="C90" s="5" t="s">
        <v>256</v>
      </c>
      <c r="D90" s="5" t="s">
        <v>17</v>
      </c>
      <c r="E90" s="3">
        <v>59539</v>
      </c>
      <c r="F90" s="5" t="str">
        <f>VLOOKUP(D90,'county-naming'!A$2:C$119,3,FALSE)</f>
        <v>利川市</v>
      </c>
    </row>
    <row r="91" spans="1:6" ht="15.75" thickBot="1" x14ac:dyDescent="0.3">
      <c r="A91" t="s">
        <v>489</v>
      </c>
      <c r="B91" s="5" t="s">
        <v>490</v>
      </c>
      <c r="C91" s="5" t="s">
        <v>256</v>
      </c>
      <c r="D91" s="5" t="s">
        <v>14</v>
      </c>
      <c r="E91" s="3">
        <v>19754</v>
      </c>
      <c r="F91" s="5" t="str">
        <f>VLOOKUP(D91,'county-naming'!A$2:C$119,3,FALSE)</f>
        <v>鹤峰县</v>
      </c>
    </row>
    <row r="92" spans="1:6" ht="15.75" thickBot="1" x14ac:dyDescent="0.3">
      <c r="A92" t="s">
        <v>491</v>
      </c>
      <c r="B92" s="5" t="s">
        <v>492</v>
      </c>
      <c r="C92" s="5" t="s">
        <v>256</v>
      </c>
      <c r="D92" s="5" t="s">
        <v>19</v>
      </c>
      <c r="E92" s="3">
        <v>54494</v>
      </c>
      <c r="F92" s="5" t="str">
        <f>VLOOKUP(D92,'county-naming'!A$2:C$119,3,FALSE)</f>
        <v>宣恩县</v>
      </c>
    </row>
    <row r="93" spans="1:6" ht="15.75" thickBot="1" x14ac:dyDescent="0.3">
      <c r="A93" t="s">
        <v>493</v>
      </c>
      <c r="B93" s="5" t="s">
        <v>494</v>
      </c>
      <c r="C93" s="5" t="s">
        <v>256</v>
      </c>
      <c r="D93" s="5" t="s">
        <v>14</v>
      </c>
      <c r="E93" s="3">
        <v>44422</v>
      </c>
      <c r="F93" s="8" t="str">
        <f>VLOOKUP(D93,'county-naming'!A$2:C$119,3,FALSE)</f>
        <v>鹤峰县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081D9-6354-45E1-8F1A-E25584D68CE5}">
  <dimension ref="A1:F166"/>
  <sheetViews>
    <sheetView workbookViewId="0">
      <selection activeCell="F3" sqref="E2:F166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134</v>
      </c>
      <c r="C1" t="s">
        <v>6</v>
      </c>
      <c r="D1" t="s">
        <v>253</v>
      </c>
      <c r="E1" t="s">
        <v>7</v>
      </c>
      <c r="F1" t="s">
        <v>310</v>
      </c>
    </row>
    <row r="2" spans="1:6" ht="15.75" thickBot="1" x14ac:dyDescent="0.3">
      <c r="A2" t="s">
        <v>495</v>
      </c>
      <c r="B2" s="5" t="s">
        <v>496</v>
      </c>
      <c r="C2" s="5" t="s">
        <v>256</v>
      </c>
      <c r="D2" s="5" t="s">
        <v>35</v>
      </c>
      <c r="E2" s="3">
        <v>113356</v>
      </c>
      <c r="F2" s="7" t="str">
        <f>VLOOKUP(D2,'county-naming'!A$2:C$119,3,FALSE)</f>
        <v>浠水县</v>
      </c>
    </row>
    <row r="3" spans="1:6" ht="15.75" thickBot="1" x14ac:dyDescent="0.3">
      <c r="A3" t="s">
        <v>497</v>
      </c>
      <c r="B3" s="5" t="s">
        <v>498</v>
      </c>
      <c r="C3" s="5" t="s">
        <v>256</v>
      </c>
      <c r="D3" s="5" t="s">
        <v>31</v>
      </c>
      <c r="E3" s="3">
        <v>61839</v>
      </c>
      <c r="F3" s="5" t="str">
        <f>VLOOKUP(D3,'county-naming'!A$2:C$119,3,FALSE)</f>
        <v>麻城市</v>
      </c>
    </row>
    <row r="4" spans="1:6" ht="15.75" thickBot="1" x14ac:dyDescent="0.3">
      <c r="A4" t="s">
        <v>499</v>
      </c>
      <c r="B4" s="5" t="s">
        <v>500</v>
      </c>
      <c r="C4" s="5" t="s">
        <v>285</v>
      </c>
      <c r="D4" s="5" t="s">
        <v>30</v>
      </c>
      <c r="E4" s="3">
        <v>19585</v>
      </c>
      <c r="F4" s="5" t="str">
        <f>VLOOKUP(D4,'county-naming'!A$2:C$119,3,FALSE)</f>
        <v>罗田县</v>
      </c>
    </row>
    <row r="5" spans="1:6" ht="15.75" thickBot="1" x14ac:dyDescent="0.3">
      <c r="A5" t="s">
        <v>501</v>
      </c>
      <c r="B5" s="5" t="s">
        <v>502</v>
      </c>
      <c r="C5" s="5" t="s">
        <v>256</v>
      </c>
      <c r="D5" s="5" t="s">
        <v>35</v>
      </c>
      <c r="E5" s="3">
        <v>14885</v>
      </c>
      <c r="F5" s="5" t="str">
        <f>VLOOKUP(D5,'county-naming'!A$2:C$119,3,FALSE)</f>
        <v>浠水县</v>
      </c>
    </row>
    <row r="6" spans="1:6" ht="15.75" thickBot="1" x14ac:dyDescent="0.3">
      <c r="A6" t="s">
        <v>503</v>
      </c>
      <c r="B6" s="5" t="s">
        <v>504</v>
      </c>
      <c r="C6" s="5" t="s">
        <v>256</v>
      </c>
      <c r="D6" s="5" t="s">
        <v>30</v>
      </c>
      <c r="E6" s="3">
        <v>29204</v>
      </c>
      <c r="F6" s="5" t="str">
        <f>VLOOKUP(D6,'county-naming'!A$2:C$119,3,FALSE)</f>
        <v>罗田县</v>
      </c>
    </row>
    <row r="7" spans="1:6" ht="15.75" thickBot="1" x14ac:dyDescent="0.3">
      <c r="A7" t="s">
        <v>505</v>
      </c>
      <c r="B7" s="5" t="s">
        <v>506</v>
      </c>
      <c r="C7" s="5" t="s">
        <v>267</v>
      </c>
      <c r="D7" s="5" t="s">
        <v>32</v>
      </c>
      <c r="E7" s="3">
        <v>10407</v>
      </c>
      <c r="F7" s="5" t="str">
        <f>VLOOKUP(D7,'county-naming'!A$2:C$119,3,FALSE)</f>
        <v>蕲春县</v>
      </c>
    </row>
    <row r="8" spans="1:6" ht="15.75" thickBot="1" x14ac:dyDescent="0.3">
      <c r="A8" t="s">
        <v>507</v>
      </c>
      <c r="B8" s="5" t="s">
        <v>508</v>
      </c>
      <c r="C8" s="5" t="s">
        <v>256</v>
      </c>
      <c r="D8" s="5" t="s">
        <v>27</v>
      </c>
      <c r="E8" s="3">
        <v>30639</v>
      </c>
      <c r="F8" s="5" t="str">
        <f>VLOOKUP(D8,'county-naming'!A$2:C$119,3,FALSE)</f>
        <v>红安县</v>
      </c>
    </row>
    <row r="9" spans="1:6" ht="15.75" thickBot="1" x14ac:dyDescent="0.3">
      <c r="A9" t="s">
        <v>509</v>
      </c>
      <c r="B9" s="5" t="s">
        <v>510</v>
      </c>
      <c r="C9" s="5" t="s">
        <v>267</v>
      </c>
      <c r="D9" s="5" t="s">
        <v>30</v>
      </c>
      <c r="E9" s="3">
        <v>1145</v>
      </c>
      <c r="F9" s="5" t="str">
        <f>VLOOKUP(D9,'county-naming'!A$2:C$119,3,FALSE)</f>
        <v>罗田县</v>
      </c>
    </row>
    <row r="10" spans="1:6" ht="15.75" thickBot="1" x14ac:dyDescent="0.3">
      <c r="A10" t="s">
        <v>511</v>
      </c>
      <c r="B10" s="5" t="s">
        <v>512</v>
      </c>
      <c r="C10" s="5" t="s">
        <v>256</v>
      </c>
      <c r="D10" s="5" t="s">
        <v>35</v>
      </c>
      <c r="E10" s="3">
        <v>35562</v>
      </c>
      <c r="F10" s="5" t="str">
        <f>VLOOKUP(D10,'county-naming'!A$2:C$119,3,FALSE)</f>
        <v>浠水县</v>
      </c>
    </row>
    <row r="11" spans="1:6" ht="15.75" thickBot="1" x14ac:dyDescent="0.3">
      <c r="A11" t="s">
        <v>513</v>
      </c>
      <c r="B11" s="5" t="s">
        <v>514</v>
      </c>
      <c r="C11" s="5" t="s">
        <v>256</v>
      </c>
      <c r="D11" s="5" t="s">
        <v>515</v>
      </c>
      <c r="E11" s="3">
        <v>71168</v>
      </c>
      <c r="F11" s="5" t="str">
        <f>VLOOKUP(D11,'county-naming'!A$2:C$119,3,FALSE)</f>
        <v>黄梅县</v>
      </c>
    </row>
    <row r="12" spans="1:6" ht="15.75" thickBot="1" x14ac:dyDescent="0.3">
      <c r="A12" t="s">
        <v>516</v>
      </c>
      <c r="B12" s="5" t="s">
        <v>517</v>
      </c>
      <c r="C12" s="5" t="s">
        <v>256</v>
      </c>
      <c r="D12" s="5" t="s">
        <v>32</v>
      </c>
      <c r="E12" s="3">
        <v>150600</v>
      </c>
      <c r="F12" s="5" t="str">
        <f>VLOOKUP(D12,'county-naming'!A$2:C$119,3,FALSE)</f>
        <v>蕲春县</v>
      </c>
    </row>
    <row r="13" spans="1:6" ht="15.75" thickBot="1" x14ac:dyDescent="0.3">
      <c r="A13" t="s">
        <v>518</v>
      </c>
      <c r="B13" s="5" t="s">
        <v>519</v>
      </c>
      <c r="C13" s="5" t="s">
        <v>256</v>
      </c>
      <c r="D13" s="5" t="s">
        <v>36</v>
      </c>
      <c r="E13" s="3">
        <v>18108</v>
      </c>
      <c r="F13" s="5" t="str">
        <f>VLOOKUP(D13,'county-naming'!A$2:C$119,3,FALSE)</f>
        <v>英山县</v>
      </c>
    </row>
    <row r="14" spans="1:6" ht="15.75" thickBot="1" x14ac:dyDescent="0.3">
      <c r="A14" t="s">
        <v>520</v>
      </c>
      <c r="B14" s="5" t="s">
        <v>521</v>
      </c>
      <c r="C14" s="5" t="s">
        <v>267</v>
      </c>
      <c r="D14" s="5" t="s">
        <v>35</v>
      </c>
      <c r="E14" s="3">
        <v>6711</v>
      </c>
      <c r="F14" s="5" t="str">
        <f>VLOOKUP(D14,'county-naming'!A$2:C$119,3,FALSE)</f>
        <v>浠水县</v>
      </c>
    </row>
    <row r="15" spans="1:6" ht="15.75" thickBot="1" x14ac:dyDescent="0.3">
      <c r="A15" t="s">
        <v>522</v>
      </c>
      <c r="B15" s="5" t="s">
        <v>523</v>
      </c>
      <c r="C15" s="5" t="s">
        <v>256</v>
      </c>
      <c r="D15" s="5" t="s">
        <v>29</v>
      </c>
      <c r="E15" s="3">
        <v>25856</v>
      </c>
      <c r="F15" s="5" t="str">
        <f>VLOOKUP(D15,'county-naming'!A$2:C$119,3,FALSE)</f>
        <v>黄州区</v>
      </c>
    </row>
    <row r="16" spans="1:6" ht="15.75" thickBot="1" x14ac:dyDescent="0.3">
      <c r="A16" t="s">
        <v>524</v>
      </c>
      <c r="B16" s="5" t="s">
        <v>525</v>
      </c>
      <c r="C16" s="5" t="s">
        <v>256</v>
      </c>
      <c r="D16" s="5" t="s">
        <v>27</v>
      </c>
      <c r="E16" s="3">
        <v>119425</v>
      </c>
      <c r="F16" s="5" t="str">
        <f>VLOOKUP(D16,'county-naming'!A$2:C$119,3,FALSE)</f>
        <v>红安县</v>
      </c>
    </row>
    <row r="17" spans="1:6" ht="15.75" thickBot="1" x14ac:dyDescent="0.3">
      <c r="A17" t="s">
        <v>526</v>
      </c>
      <c r="B17" s="5" t="s">
        <v>527</v>
      </c>
      <c r="C17" s="5" t="s">
        <v>256</v>
      </c>
      <c r="D17" s="5" t="s">
        <v>31</v>
      </c>
      <c r="E17" s="3">
        <v>47632</v>
      </c>
      <c r="F17" s="5" t="str">
        <f>VLOOKUP(D17,'county-naming'!A$2:C$119,3,FALSE)</f>
        <v>麻城市</v>
      </c>
    </row>
    <row r="18" spans="1:6" ht="15.75" thickBot="1" x14ac:dyDescent="0.3">
      <c r="A18" t="s">
        <v>528</v>
      </c>
      <c r="B18" s="5" t="s">
        <v>529</v>
      </c>
      <c r="C18" s="5" t="s">
        <v>270</v>
      </c>
      <c r="D18" s="5" t="s">
        <v>29</v>
      </c>
      <c r="E18" s="3">
        <v>156011</v>
      </c>
      <c r="F18" s="5" t="str">
        <f>VLOOKUP(D18,'county-naming'!A$2:C$119,3,FALSE)</f>
        <v>黄州区</v>
      </c>
    </row>
    <row r="19" spans="1:6" ht="15.75" thickBot="1" x14ac:dyDescent="0.3">
      <c r="A19" t="s">
        <v>530</v>
      </c>
      <c r="B19" s="5" t="s">
        <v>531</v>
      </c>
      <c r="C19" s="5" t="s">
        <v>256</v>
      </c>
      <c r="D19" s="5" t="s">
        <v>32</v>
      </c>
      <c r="E19" s="3">
        <v>49666</v>
      </c>
      <c r="F19" s="5" t="str">
        <f>VLOOKUP(D19,'county-naming'!A$2:C$119,3,FALSE)</f>
        <v>蕲春县</v>
      </c>
    </row>
    <row r="20" spans="1:6" ht="15.75" thickBot="1" x14ac:dyDescent="0.3">
      <c r="A20" t="s">
        <v>532</v>
      </c>
      <c r="B20" s="5" t="s">
        <v>533</v>
      </c>
      <c r="C20" s="5" t="s">
        <v>267</v>
      </c>
      <c r="D20" s="5" t="s">
        <v>515</v>
      </c>
      <c r="E20" s="3">
        <v>2477</v>
      </c>
      <c r="F20" s="5" t="str">
        <f>VLOOKUP(D20,'county-naming'!A$2:C$119,3,FALSE)</f>
        <v>黄梅县</v>
      </c>
    </row>
    <row r="21" spans="1:6" ht="15.75" thickBot="1" x14ac:dyDescent="0.3">
      <c r="A21" t="s">
        <v>534</v>
      </c>
      <c r="B21" s="5" t="s">
        <v>535</v>
      </c>
      <c r="C21" s="5" t="s">
        <v>256</v>
      </c>
      <c r="D21" s="5" t="s">
        <v>34</v>
      </c>
      <c r="E21" s="3">
        <v>47311</v>
      </c>
      <c r="F21" s="5" t="str">
        <f>VLOOKUP(D21,'county-naming'!A$2:C$119,3,FALSE)</f>
        <v>武穴市</v>
      </c>
    </row>
    <row r="22" spans="1:6" ht="15.75" thickBot="1" x14ac:dyDescent="0.3">
      <c r="A22" t="s">
        <v>536</v>
      </c>
      <c r="B22" s="5" t="s">
        <v>537</v>
      </c>
      <c r="C22" s="5" t="s">
        <v>256</v>
      </c>
      <c r="D22" s="5" t="s">
        <v>30</v>
      </c>
      <c r="E22" s="3">
        <v>30825</v>
      </c>
      <c r="F22" s="5" t="str">
        <f>VLOOKUP(D22,'county-naming'!A$2:C$119,3,FALSE)</f>
        <v>罗田县</v>
      </c>
    </row>
    <row r="23" spans="1:6" ht="15.75" thickBot="1" x14ac:dyDescent="0.3">
      <c r="A23" t="s">
        <v>335</v>
      </c>
      <c r="B23" s="5" t="s">
        <v>336</v>
      </c>
      <c r="C23" s="5" t="s">
        <v>256</v>
      </c>
      <c r="D23" s="5" t="s">
        <v>515</v>
      </c>
      <c r="E23" s="3">
        <v>59759</v>
      </c>
      <c r="F23" s="5" t="str">
        <f>VLOOKUP(D23,'county-naming'!A$2:C$119,3,FALSE)</f>
        <v>黄梅县</v>
      </c>
    </row>
    <row r="24" spans="1:6" ht="15.75" thickBot="1" x14ac:dyDescent="0.3">
      <c r="A24" t="s">
        <v>538</v>
      </c>
      <c r="B24" s="5" t="s">
        <v>539</v>
      </c>
      <c r="C24" s="5" t="s">
        <v>256</v>
      </c>
      <c r="D24" s="5" t="s">
        <v>34</v>
      </c>
      <c r="E24" s="3">
        <v>35921</v>
      </c>
      <c r="F24" s="5" t="str">
        <f>VLOOKUP(D24,'county-naming'!A$2:C$119,3,FALSE)</f>
        <v>武穴市</v>
      </c>
    </row>
    <row r="25" spans="1:6" ht="15.75" thickBot="1" x14ac:dyDescent="0.3">
      <c r="A25" t="s">
        <v>540</v>
      </c>
      <c r="B25" s="5" t="s">
        <v>541</v>
      </c>
      <c r="C25" s="5" t="s">
        <v>256</v>
      </c>
      <c r="D25" s="5" t="s">
        <v>33</v>
      </c>
      <c r="E25" s="3">
        <v>41226</v>
      </c>
      <c r="F25" s="5" t="str">
        <f>VLOOKUP(D25,'county-naming'!A$2:C$119,3,FALSE)</f>
        <v>团风县</v>
      </c>
    </row>
    <row r="26" spans="1:6" ht="15.75" thickBot="1" x14ac:dyDescent="0.3">
      <c r="A26" t="s">
        <v>542</v>
      </c>
      <c r="B26" s="5" t="s">
        <v>543</v>
      </c>
      <c r="C26" s="5" t="s">
        <v>256</v>
      </c>
      <c r="D26" s="5" t="s">
        <v>30</v>
      </c>
      <c r="E26" s="3">
        <v>35918</v>
      </c>
      <c r="F26" s="5" t="str">
        <f>VLOOKUP(D26,'county-naming'!A$2:C$119,3,FALSE)</f>
        <v>罗田县</v>
      </c>
    </row>
    <row r="27" spans="1:6" ht="15.75" thickBot="1" x14ac:dyDescent="0.3">
      <c r="A27" t="s">
        <v>544</v>
      </c>
      <c r="B27" s="5" t="s">
        <v>545</v>
      </c>
      <c r="C27" s="5" t="s">
        <v>256</v>
      </c>
      <c r="D27" s="5" t="s">
        <v>32</v>
      </c>
      <c r="E27" s="3">
        <v>19624</v>
      </c>
      <c r="F27" s="5" t="str">
        <f>VLOOKUP(D27,'county-naming'!A$2:C$119,3,FALSE)</f>
        <v>蕲春县</v>
      </c>
    </row>
    <row r="28" spans="1:6" ht="15.75" thickBot="1" x14ac:dyDescent="0.3">
      <c r="A28" t="s">
        <v>546</v>
      </c>
      <c r="B28" s="5" t="s">
        <v>547</v>
      </c>
      <c r="C28" s="5" t="s">
        <v>256</v>
      </c>
      <c r="D28" s="5" t="s">
        <v>35</v>
      </c>
      <c r="E28" s="3">
        <v>35922</v>
      </c>
      <c r="F28" s="5" t="str">
        <f>VLOOKUP(D28,'county-naming'!A$2:C$119,3,FALSE)</f>
        <v>浠水县</v>
      </c>
    </row>
    <row r="29" spans="1:6" ht="15.75" thickBot="1" x14ac:dyDescent="0.3">
      <c r="A29" t="s">
        <v>548</v>
      </c>
      <c r="B29" s="5" t="s">
        <v>549</v>
      </c>
      <c r="C29" s="5" t="s">
        <v>270</v>
      </c>
      <c r="D29" s="5" t="s">
        <v>29</v>
      </c>
      <c r="E29" s="3">
        <v>21939</v>
      </c>
      <c r="F29" s="5" t="str">
        <f>VLOOKUP(D29,'county-naming'!A$2:C$119,3,FALSE)</f>
        <v>黄州区</v>
      </c>
    </row>
    <row r="30" spans="1:6" ht="15.75" thickBot="1" x14ac:dyDescent="0.3">
      <c r="A30" t="s">
        <v>550</v>
      </c>
      <c r="B30" s="5" t="s">
        <v>551</v>
      </c>
      <c r="C30" s="5" t="s">
        <v>256</v>
      </c>
      <c r="D30" s="5" t="s">
        <v>29</v>
      </c>
      <c r="E30" s="3">
        <v>25416</v>
      </c>
      <c r="F30" s="5" t="str">
        <f>VLOOKUP(D30,'county-naming'!A$2:C$119,3,FALSE)</f>
        <v>黄州区</v>
      </c>
    </row>
    <row r="31" spans="1:6" ht="15.75" thickBot="1" x14ac:dyDescent="0.3">
      <c r="A31" t="s">
        <v>552</v>
      </c>
      <c r="B31" s="5" t="s">
        <v>553</v>
      </c>
      <c r="C31" s="5" t="s">
        <v>285</v>
      </c>
      <c r="D31" s="5" t="s">
        <v>33</v>
      </c>
      <c r="E31" s="3">
        <v>18816</v>
      </c>
      <c r="F31" s="5" t="str">
        <f>VLOOKUP(D31,'county-naming'!A$2:C$119,3,FALSE)</f>
        <v>团风县</v>
      </c>
    </row>
    <row r="32" spans="1:6" ht="15.75" thickBot="1" x14ac:dyDescent="0.3">
      <c r="A32" t="s">
        <v>554</v>
      </c>
      <c r="B32" s="5" t="s">
        <v>555</v>
      </c>
      <c r="C32" s="5" t="s">
        <v>256</v>
      </c>
      <c r="D32" s="5" t="s">
        <v>515</v>
      </c>
      <c r="E32" s="3">
        <v>27127</v>
      </c>
      <c r="F32" s="5" t="str">
        <f>VLOOKUP(D32,'county-naming'!A$2:C$119,3,FALSE)</f>
        <v>黄梅县</v>
      </c>
    </row>
    <row r="33" spans="1:6" ht="15.75" thickBot="1" x14ac:dyDescent="0.3">
      <c r="A33" t="s">
        <v>556</v>
      </c>
      <c r="B33" s="5" t="s">
        <v>557</v>
      </c>
      <c r="C33" s="5" t="s">
        <v>256</v>
      </c>
      <c r="D33" s="5" t="s">
        <v>27</v>
      </c>
      <c r="E33" s="3">
        <v>39658</v>
      </c>
      <c r="F33" s="5" t="str">
        <f>VLOOKUP(D33,'county-naming'!A$2:C$119,3,FALSE)</f>
        <v>红安县</v>
      </c>
    </row>
    <row r="34" spans="1:6" ht="15.75" thickBot="1" x14ac:dyDescent="0.3">
      <c r="A34" t="s">
        <v>558</v>
      </c>
      <c r="B34" s="5" t="s">
        <v>559</v>
      </c>
      <c r="C34" s="5" t="s">
        <v>256</v>
      </c>
      <c r="D34" s="5" t="s">
        <v>33</v>
      </c>
      <c r="E34" s="3">
        <v>22811</v>
      </c>
      <c r="F34" s="5" t="str">
        <f>VLOOKUP(D34,'county-naming'!A$2:C$119,3,FALSE)</f>
        <v>团风县</v>
      </c>
    </row>
    <row r="35" spans="1:6" ht="15.75" thickBot="1" x14ac:dyDescent="0.3">
      <c r="A35" t="s">
        <v>560</v>
      </c>
      <c r="B35" s="5" t="s">
        <v>561</v>
      </c>
      <c r="C35" s="5" t="s">
        <v>285</v>
      </c>
      <c r="D35" s="5" t="s">
        <v>36</v>
      </c>
      <c r="E35" s="3">
        <v>25045</v>
      </c>
      <c r="F35" s="5" t="str">
        <f>VLOOKUP(D35,'county-naming'!A$2:C$119,3,FALSE)</f>
        <v>英山县</v>
      </c>
    </row>
    <row r="36" spans="1:6" ht="15.75" thickBot="1" x14ac:dyDescent="0.3">
      <c r="A36" t="s">
        <v>562</v>
      </c>
      <c r="B36" s="5" t="s">
        <v>563</v>
      </c>
      <c r="C36" s="5" t="s">
        <v>256</v>
      </c>
      <c r="D36" s="5" t="s">
        <v>30</v>
      </c>
      <c r="E36" s="3">
        <v>114890</v>
      </c>
      <c r="F36" s="5" t="str">
        <f>VLOOKUP(D36,'county-naming'!A$2:C$119,3,FALSE)</f>
        <v>罗田县</v>
      </c>
    </row>
    <row r="37" spans="1:6" ht="15.75" thickBot="1" x14ac:dyDescent="0.3">
      <c r="A37" t="s">
        <v>564</v>
      </c>
      <c r="B37" s="5" t="s">
        <v>565</v>
      </c>
      <c r="C37" s="5" t="s">
        <v>256</v>
      </c>
      <c r="D37" s="5" t="s">
        <v>515</v>
      </c>
      <c r="E37" s="3">
        <v>47872</v>
      </c>
      <c r="F37" s="5" t="str">
        <f>VLOOKUP(D37,'county-naming'!A$2:C$119,3,FALSE)</f>
        <v>黄梅县</v>
      </c>
    </row>
    <row r="38" spans="1:6" ht="15.75" thickBot="1" x14ac:dyDescent="0.3">
      <c r="A38" t="s">
        <v>566</v>
      </c>
      <c r="B38" s="5" t="s">
        <v>567</v>
      </c>
      <c r="C38" s="5" t="s">
        <v>256</v>
      </c>
      <c r="D38" s="5" t="s">
        <v>31</v>
      </c>
      <c r="E38" s="3">
        <v>36169</v>
      </c>
      <c r="F38" s="5" t="str">
        <f>VLOOKUP(D38,'county-naming'!A$2:C$119,3,FALSE)</f>
        <v>麻城市</v>
      </c>
    </row>
    <row r="39" spans="1:6" ht="15.75" thickBot="1" x14ac:dyDescent="0.3">
      <c r="A39" t="s">
        <v>568</v>
      </c>
      <c r="B39" s="5" t="s">
        <v>569</v>
      </c>
      <c r="C39" s="5" t="s">
        <v>256</v>
      </c>
      <c r="D39" s="5" t="s">
        <v>31</v>
      </c>
      <c r="E39" s="3">
        <v>26470</v>
      </c>
      <c r="F39" s="5" t="str">
        <f>VLOOKUP(D39,'county-naming'!A$2:C$119,3,FALSE)</f>
        <v>麻城市</v>
      </c>
    </row>
    <row r="40" spans="1:6" ht="15.75" thickBot="1" x14ac:dyDescent="0.3">
      <c r="A40" t="s">
        <v>570</v>
      </c>
      <c r="B40" s="5" t="s">
        <v>571</v>
      </c>
      <c r="C40" s="5" t="s">
        <v>256</v>
      </c>
      <c r="D40" s="5" t="s">
        <v>27</v>
      </c>
      <c r="E40" s="3">
        <v>50883</v>
      </c>
      <c r="F40" s="5" t="str">
        <f>VLOOKUP(D40,'county-naming'!A$2:C$119,3,FALSE)</f>
        <v>红安县</v>
      </c>
    </row>
    <row r="41" spans="1:6" ht="15.75" thickBot="1" x14ac:dyDescent="0.3">
      <c r="A41" t="s">
        <v>572</v>
      </c>
      <c r="B41" s="5" t="s">
        <v>573</v>
      </c>
      <c r="C41" s="5" t="s">
        <v>256</v>
      </c>
      <c r="D41" s="5" t="s">
        <v>35</v>
      </c>
      <c r="E41" s="3">
        <v>71852</v>
      </c>
      <c r="F41" s="5" t="str">
        <f>VLOOKUP(D41,'county-naming'!A$2:C$119,3,FALSE)</f>
        <v>浠水县</v>
      </c>
    </row>
    <row r="42" spans="1:6" ht="15.75" thickBot="1" x14ac:dyDescent="0.3">
      <c r="A42" t="s">
        <v>574</v>
      </c>
      <c r="B42" s="5" t="s">
        <v>575</v>
      </c>
      <c r="C42" s="5" t="s">
        <v>256</v>
      </c>
      <c r="D42" s="5" t="s">
        <v>32</v>
      </c>
      <c r="E42" s="3">
        <v>20547</v>
      </c>
      <c r="F42" s="5" t="str">
        <f>VLOOKUP(D42,'county-naming'!A$2:C$119,3,FALSE)</f>
        <v>蕲春县</v>
      </c>
    </row>
    <row r="43" spans="1:6" ht="15.75" thickBot="1" x14ac:dyDescent="0.3">
      <c r="A43" t="s">
        <v>576</v>
      </c>
      <c r="B43" s="5" t="s">
        <v>577</v>
      </c>
      <c r="C43" s="5" t="s">
        <v>267</v>
      </c>
      <c r="D43" s="5" t="s">
        <v>31</v>
      </c>
      <c r="E43" s="3">
        <v>2108</v>
      </c>
      <c r="F43" s="5" t="str">
        <f>VLOOKUP(D43,'county-naming'!A$2:C$119,3,FALSE)</f>
        <v>麻城市</v>
      </c>
    </row>
    <row r="44" spans="1:6" ht="15.75" thickBot="1" x14ac:dyDescent="0.3">
      <c r="A44" t="s">
        <v>578</v>
      </c>
      <c r="B44" s="5" t="s">
        <v>579</v>
      </c>
      <c r="C44" s="5" t="s">
        <v>256</v>
      </c>
      <c r="D44" s="5" t="s">
        <v>31</v>
      </c>
      <c r="E44" s="3">
        <v>36567</v>
      </c>
      <c r="F44" s="5" t="str">
        <f>VLOOKUP(D44,'county-naming'!A$2:C$119,3,FALSE)</f>
        <v>麻城市</v>
      </c>
    </row>
    <row r="45" spans="1:6" ht="15.75" thickBot="1" x14ac:dyDescent="0.3">
      <c r="A45" t="s">
        <v>275</v>
      </c>
      <c r="B45" s="5" t="s">
        <v>580</v>
      </c>
      <c r="C45" s="5" t="s">
        <v>270</v>
      </c>
      <c r="D45" s="5" t="s">
        <v>31</v>
      </c>
      <c r="E45" s="3">
        <v>80722</v>
      </c>
      <c r="F45" s="5" t="str">
        <f>VLOOKUP(D45,'county-naming'!A$2:C$119,3,FALSE)</f>
        <v>麻城市</v>
      </c>
    </row>
    <row r="46" spans="1:6" ht="15.75" thickBot="1" x14ac:dyDescent="0.3">
      <c r="A46" t="s">
        <v>581</v>
      </c>
      <c r="B46" s="5" t="s">
        <v>582</v>
      </c>
      <c r="C46" s="5" t="s">
        <v>267</v>
      </c>
      <c r="D46" s="5" t="s">
        <v>31</v>
      </c>
      <c r="E46" s="3">
        <v>850</v>
      </c>
      <c r="F46" s="5" t="str">
        <f>VLOOKUP(D46,'county-naming'!A$2:C$119,3,FALSE)</f>
        <v>麻城市</v>
      </c>
    </row>
    <row r="47" spans="1:6" ht="15.75" thickBot="1" x14ac:dyDescent="0.3">
      <c r="A47" t="s">
        <v>583</v>
      </c>
      <c r="B47" s="5" t="s">
        <v>584</v>
      </c>
      <c r="C47" s="5" t="s">
        <v>256</v>
      </c>
      <c r="D47" s="5" t="s">
        <v>32</v>
      </c>
      <c r="E47" s="3">
        <v>68543</v>
      </c>
      <c r="F47" s="5" t="str">
        <f>VLOOKUP(D47,'county-naming'!A$2:C$119,3,FALSE)</f>
        <v>蕲春县</v>
      </c>
    </row>
    <row r="48" spans="1:6" ht="15.75" thickBot="1" x14ac:dyDescent="0.3">
      <c r="A48" t="s">
        <v>585</v>
      </c>
      <c r="B48" s="5" t="s">
        <v>586</v>
      </c>
      <c r="C48" s="5" t="s">
        <v>256</v>
      </c>
      <c r="D48" s="5" t="s">
        <v>30</v>
      </c>
      <c r="E48" s="3">
        <v>50823</v>
      </c>
      <c r="F48" s="5" t="str">
        <f>VLOOKUP(D48,'county-naming'!A$2:C$119,3,FALSE)</f>
        <v>罗田县</v>
      </c>
    </row>
    <row r="49" spans="1:6" ht="15.75" thickBot="1" x14ac:dyDescent="0.3">
      <c r="A49" t="s">
        <v>587</v>
      </c>
      <c r="B49" s="5" t="s">
        <v>588</v>
      </c>
      <c r="C49" s="5" t="s">
        <v>256</v>
      </c>
      <c r="D49" s="5" t="s">
        <v>36</v>
      </c>
      <c r="E49" s="3">
        <v>19731</v>
      </c>
      <c r="F49" s="5" t="str">
        <f>VLOOKUP(D49,'county-naming'!A$2:C$119,3,FALSE)</f>
        <v>英山县</v>
      </c>
    </row>
    <row r="50" spans="1:6" ht="15.75" thickBot="1" x14ac:dyDescent="0.3">
      <c r="A50" t="s">
        <v>589</v>
      </c>
      <c r="B50" s="5" t="s">
        <v>590</v>
      </c>
      <c r="C50" s="5" t="s">
        <v>256</v>
      </c>
      <c r="D50" s="5" t="s">
        <v>27</v>
      </c>
      <c r="E50" s="3">
        <v>43804</v>
      </c>
      <c r="F50" s="5" t="str">
        <f>VLOOKUP(D50,'county-naming'!A$2:C$119,3,FALSE)</f>
        <v>红安县</v>
      </c>
    </row>
    <row r="51" spans="1:6" ht="15.75" thickBot="1" x14ac:dyDescent="0.3">
      <c r="A51" t="s">
        <v>591</v>
      </c>
      <c r="B51" s="5" t="s">
        <v>592</v>
      </c>
      <c r="C51" s="5" t="s">
        <v>267</v>
      </c>
      <c r="D51" s="5" t="s">
        <v>29</v>
      </c>
      <c r="E51" s="3">
        <v>52020</v>
      </c>
      <c r="F51" s="5" t="str">
        <f>VLOOKUP(D51,'county-naming'!A$2:C$119,3,FALSE)</f>
        <v>黄州区</v>
      </c>
    </row>
    <row r="52" spans="1:6" ht="15.75" thickBot="1" x14ac:dyDescent="0.3">
      <c r="A52" t="s">
        <v>593</v>
      </c>
      <c r="B52" s="5" t="s">
        <v>594</v>
      </c>
      <c r="C52" s="5" t="s">
        <v>267</v>
      </c>
      <c r="D52" s="5" t="s">
        <v>33</v>
      </c>
      <c r="E52" s="3">
        <v>1137</v>
      </c>
      <c r="F52" s="5" t="str">
        <f>VLOOKUP(D52,'county-naming'!A$2:C$119,3,FALSE)</f>
        <v>团风县</v>
      </c>
    </row>
    <row r="53" spans="1:6" ht="15.75" thickBot="1" x14ac:dyDescent="0.3">
      <c r="A53" t="s">
        <v>595</v>
      </c>
      <c r="B53" s="5" t="s">
        <v>596</v>
      </c>
      <c r="C53" s="5" t="s">
        <v>267</v>
      </c>
      <c r="D53" s="5" t="s">
        <v>515</v>
      </c>
      <c r="E53" s="3">
        <v>149</v>
      </c>
      <c r="F53" s="5" t="str">
        <f>VLOOKUP(D53,'county-naming'!A$2:C$119,3,FALSE)</f>
        <v>黄梅县</v>
      </c>
    </row>
    <row r="54" spans="1:6" ht="15.75" thickBot="1" x14ac:dyDescent="0.3">
      <c r="A54" t="s">
        <v>597</v>
      </c>
      <c r="B54" s="5" t="s">
        <v>598</v>
      </c>
      <c r="C54" s="5" t="s">
        <v>267</v>
      </c>
      <c r="D54" s="5" t="s">
        <v>515</v>
      </c>
      <c r="E54" s="3">
        <v>1579</v>
      </c>
      <c r="F54" s="5" t="str">
        <f>VLOOKUP(D54,'county-naming'!A$2:C$119,3,FALSE)</f>
        <v>黄梅县</v>
      </c>
    </row>
    <row r="55" spans="1:6" ht="15.75" thickBot="1" x14ac:dyDescent="0.3">
      <c r="A55" t="s">
        <v>599</v>
      </c>
      <c r="B55" s="5" t="s">
        <v>600</v>
      </c>
      <c r="C55" s="5" t="s">
        <v>256</v>
      </c>
      <c r="D55" s="5" t="s">
        <v>515</v>
      </c>
      <c r="E55" s="3">
        <v>141488</v>
      </c>
      <c r="F55" s="5" t="str">
        <f>VLOOKUP(D55,'county-naming'!A$2:C$119,3,FALSE)</f>
        <v>黄梅县</v>
      </c>
    </row>
    <row r="56" spans="1:6" ht="15.75" thickBot="1" x14ac:dyDescent="0.3">
      <c r="A56" t="s">
        <v>601</v>
      </c>
      <c r="B56" s="5" t="s">
        <v>602</v>
      </c>
      <c r="C56" s="5" t="s">
        <v>267</v>
      </c>
      <c r="D56" s="5" t="s">
        <v>30</v>
      </c>
      <c r="E56" s="3">
        <v>294</v>
      </c>
      <c r="F56" s="5" t="str">
        <f>VLOOKUP(D56,'county-naming'!A$2:C$119,3,FALSE)</f>
        <v>罗田县</v>
      </c>
    </row>
    <row r="57" spans="1:6" ht="15.75" thickBot="1" x14ac:dyDescent="0.3">
      <c r="A57" t="s">
        <v>603</v>
      </c>
      <c r="B57" s="5" t="s">
        <v>604</v>
      </c>
      <c r="C57" s="5" t="s">
        <v>256</v>
      </c>
      <c r="D57" s="5" t="s">
        <v>31</v>
      </c>
      <c r="E57" s="3">
        <v>34513</v>
      </c>
      <c r="F57" s="5" t="str">
        <f>VLOOKUP(D57,'county-naming'!A$2:C$119,3,FALSE)</f>
        <v>麻城市</v>
      </c>
    </row>
    <row r="58" spans="1:6" ht="15.75" thickBot="1" x14ac:dyDescent="0.3">
      <c r="A58" t="s">
        <v>605</v>
      </c>
      <c r="B58" s="5" t="s">
        <v>606</v>
      </c>
      <c r="C58" s="5" t="s">
        <v>256</v>
      </c>
      <c r="D58" s="5" t="s">
        <v>34</v>
      </c>
      <c r="E58" s="3">
        <v>64690</v>
      </c>
      <c r="F58" s="5" t="str">
        <f>VLOOKUP(D58,'county-naming'!A$2:C$119,3,FALSE)</f>
        <v>武穴市</v>
      </c>
    </row>
    <row r="59" spans="1:6" ht="15.75" thickBot="1" x14ac:dyDescent="0.3">
      <c r="A59" t="s">
        <v>607</v>
      </c>
      <c r="B59" s="5" t="s">
        <v>608</v>
      </c>
      <c r="C59" s="5" t="s">
        <v>267</v>
      </c>
      <c r="D59" s="5" t="s">
        <v>515</v>
      </c>
      <c r="E59" s="3">
        <v>30</v>
      </c>
      <c r="F59" s="5" t="str">
        <f>VLOOKUP(D59,'county-naming'!A$2:C$119,3,FALSE)</f>
        <v>黄梅县</v>
      </c>
    </row>
    <row r="60" spans="1:6" ht="15.75" thickBot="1" x14ac:dyDescent="0.3">
      <c r="A60" t="s">
        <v>609</v>
      </c>
      <c r="B60" s="5" t="s">
        <v>610</v>
      </c>
      <c r="C60" s="5" t="s">
        <v>256</v>
      </c>
      <c r="D60" s="5" t="s">
        <v>33</v>
      </c>
      <c r="E60" s="3">
        <v>32134</v>
      </c>
      <c r="F60" s="5" t="str">
        <f>VLOOKUP(D60,'county-naming'!A$2:C$119,3,FALSE)</f>
        <v>团风县</v>
      </c>
    </row>
    <row r="61" spans="1:6" ht="15.75" thickBot="1" x14ac:dyDescent="0.3">
      <c r="A61" t="s">
        <v>611</v>
      </c>
      <c r="B61" s="5" t="s">
        <v>612</v>
      </c>
      <c r="C61" s="5" t="s">
        <v>267</v>
      </c>
      <c r="D61" s="5" t="s">
        <v>29</v>
      </c>
      <c r="E61" s="3">
        <v>4753</v>
      </c>
      <c r="F61" s="5" t="str">
        <f>VLOOKUP(D61,'county-naming'!A$2:C$119,3,FALSE)</f>
        <v>黄州区</v>
      </c>
    </row>
    <row r="62" spans="1:6" ht="15.75" thickBot="1" x14ac:dyDescent="0.3">
      <c r="A62" t="s">
        <v>613</v>
      </c>
      <c r="B62" s="5" t="s">
        <v>614</v>
      </c>
      <c r="C62" s="5" t="s">
        <v>267</v>
      </c>
      <c r="D62" s="5" t="s">
        <v>27</v>
      </c>
      <c r="E62" s="3">
        <v>2049</v>
      </c>
      <c r="F62" s="5" t="str">
        <f>VLOOKUP(D62,'county-naming'!A$2:C$119,3,FALSE)</f>
        <v>红安县</v>
      </c>
    </row>
    <row r="63" spans="1:6" ht="15.75" thickBot="1" x14ac:dyDescent="0.3">
      <c r="A63" t="s">
        <v>615</v>
      </c>
      <c r="B63" s="5" t="s">
        <v>616</v>
      </c>
      <c r="C63" s="5" t="s">
        <v>285</v>
      </c>
      <c r="D63" s="5" t="s">
        <v>33</v>
      </c>
      <c r="E63" s="3">
        <v>19117</v>
      </c>
      <c r="F63" s="5" t="str">
        <f>VLOOKUP(D63,'county-naming'!A$2:C$119,3,FALSE)</f>
        <v>团风县</v>
      </c>
    </row>
    <row r="64" spans="1:6" ht="15.75" thickBot="1" x14ac:dyDescent="0.3">
      <c r="A64" t="s">
        <v>617</v>
      </c>
      <c r="B64" s="5" t="s">
        <v>618</v>
      </c>
      <c r="C64" s="5" t="s">
        <v>256</v>
      </c>
      <c r="D64" s="5" t="s">
        <v>36</v>
      </c>
      <c r="E64" s="3">
        <v>22065</v>
      </c>
      <c r="F64" s="5" t="str">
        <f>VLOOKUP(D64,'county-naming'!A$2:C$119,3,FALSE)</f>
        <v>英山县</v>
      </c>
    </row>
    <row r="65" spans="1:6" ht="15.75" thickBot="1" x14ac:dyDescent="0.3">
      <c r="A65" t="s">
        <v>619</v>
      </c>
      <c r="B65" s="5" t="s">
        <v>620</v>
      </c>
      <c r="C65" s="5" t="s">
        <v>267</v>
      </c>
      <c r="D65" s="5" t="s">
        <v>33</v>
      </c>
      <c r="E65" s="3">
        <v>1470</v>
      </c>
      <c r="F65" s="5" t="str">
        <f>VLOOKUP(D65,'county-naming'!A$2:C$119,3,FALSE)</f>
        <v>团风县</v>
      </c>
    </row>
    <row r="66" spans="1:6" ht="15.75" thickBot="1" x14ac:dyDescent="0.3">
      <c r="A66" t="s">
        <v>621</v>
      </c>
      <c r="B66" s="5" t="s">
        <v>622</v>
      </c>
      <c r="C66" s="5" t="s">
        <v>256</v>
      </c>
      <c r="D66" s="5" t="s">
        <v>30</v>
      </c>
      <c r="E66" s="3">
        <v>30041</v>
      </c>
      <c r="F66" s="5" t="str">
        <f>VLOOKUP(D66,'county-naming'!A$2:C$119,3,FALSE)</f>
        <v>罗田县</v>
      </c>
    </row>
    <row r="67" spans="1:6" ht="15.75" thickBot="1" x14ac:dyDescent="0.3">
      <c r="A67" t="s">
        <v>623</v>
      </c>
      <c r="B67" s="5" t="s">
        <v>624</v>
      </c>
      <c r="C67" s="5" t="s">
        <v>270</v>
      </c>
      <c r="D67" s="5" t="s">
        <v>34</v>
      </c>
      <c r="E67" s="3">
        <v>34026</v>
      </c>
      <c r="F67" s="5" t="str">
        <f>VLOOKUP(D67,'county-naming'!A$2:C$119,3,FALSE)</f>
        <v>武穴市</v>
      </c>
    </row>
    <row r="68" spans="1:6" ht="15.75" thickBot="1" x14ac:dyDescent="0.3">
      <c r="A68" t="s">
        <v>625</v>
      </c>
      <c r="B68" s="5" t="s">
        <v>626</v>
      </c>
      <c r="C68" s="5" t="s">
        <v>285</v>
      </c>
      <c r="D68" s="5" t="s">
        <v>36</v>
      </c>
      <c r="E68" s="3">
        <v>19318</v>
      </c>
      <c r="F68" s="5" t="str">
        <f>VLOOKUP(D68,'county-naming'!A$2:C$119,3,FALSE)</f>
        <v>英山县</v>
      </c>
    </row>
    <row r="69" spans="1:6" ht="15.75" thickBot="1" x14ac:dyDescent="0.3">
      <c r="A69" t="s">
        <v>627</v>
      </c>
      <c r="B69" s="5" t="s">
        <v>628</v>
      </c>
      <c r="C69" s="5" t="s">
        <v>256</v>
      </c>
      <c r="D69" s="5" t="s">
        <v>515</v>
      </c>
      <c r="E69" s="3">
        <v>98543</v>
      </c>
      <c r="F69" s="5" t="str">
        <f>VLOOKUP(D69,'county-naming'!A$2:C$119,3,FALSE)</f>
        <v>黄梅县</v>
      </c>
    </row>
    <row r="70" spans="1:6" ht="15.75" thickBot="1" x14ac:dyDescent="0.3">
      <c r="A70" t="s">
        <v>629</v>
      </c>
      <c r="B70" s="5" t="s">
        <v>630</v>
      </c>
      <c r="C70" s="5" t="s">
        <v>256</v>
      </c>
      <c r="D70" s="5" t="s">
        <v>30</v>
      </c>
      <c r="E70" s="3">
        <v>59270</v>
      </c>
      <c r="F70" s="5" t="str">
        <f>VLOOKUP(D70,'county-naming'!A$2:C$119,3,FALSE)</f>
        <v>罗田县</v>
      </c>
    </row>
    <row r="71" spans="1:6" ht="15.75" thickBot="1" x14ac:dyDescent="0.3">
      <c r="A71" t="s">
        <v>631</v>
      </c>
      <c r="B71" s="5" t="s">
        <v>632</v>
      </c>
      <c r="C71" s="5" t="s">
        <v>285</v>
      </c>
      <c r="D71" s="5" t="s">
        <v>515</v>
      </c>
      <c r="E71" s="3">
        <v>27634</v>
      </c>
      <c r="F71" s="5" t="str">
        <f>VLOOKUP(D71,'county-naming'!A$2:C$119,3,FALSE)</f>
        <v>黄梅县</v>
      </c>
    </row>
    <row r="72" spans="1:6" ht="15.75" thickBot="1" x14ac:dyDescent="0.3">
      <c r="A72" t="s">
        <v>633</v>
      </c>
      <c r="B72" s="5" t="s">
        <v>634</v>
      </c>
      <c r="C72" s="5" t="s">
        <v>256</v>
      </c>
      <c r="D72" s="5" t="s">
        <v>35</v>
      </c>
      <c r="E72" s="3">
        <v>48792</v>
      </c>
      <c r="F72" s="5" t="str">
        <f>VLOOKUP(D72,'county-naming'!A$2:C$119,3,FALSE)</f>
        <v>浠水县</v>
      </c>
    </row>
    <row r="73" spans="1:6" ht="15.75" thickBot="1" x14ac:dyDescent="0.3">
      <c r="A73" t="s">
        <v>635</v>
      </c>
      <c r="B73" s="5" t="s">
        <v>636</v>
      </c>
      <c r="C73" s="5" t="s">
        <v>256</v>
      </c>
      <c r="D73" s="5" t="s">
        <v>36</v>
      </c>
      <c r="E73" s="3">
        <v>32279</v>
      </c>
      <c r="F73" s="5" t="str">
        <f>VLOOKUP(D73,'county-naming'!A$2:C$119,3,FALSE)</f>
        <v>英山县</v>
      </c>
    </row>
    <row r="74" spans="1:6" ht="15.75" thickBot="1" x14ac:dyDescent="0.3">
      <c r="A74" t="s">
        <v>637</v>
      </c>
      <c r="B74" s="5" t="s">
        <v>638</v>
      </c>
      <c r="C74" s="5" t="s">
        <v>256</v>
      </c>
      <c r="D74" s="5" t="s">
        <v>33</v>
      </c>
      <c r="E74" s="3">
        <v>57183</v>
      </c>
      <c r="F74" s="5" t="str">
        <f>VLOOKUP(D74,'county-naming'!A$2:C$119,3,FALSE)</f>
        <v>团风县</v>
      </c>
    </row>
    <row r="75" spans="1:6" ht="15.75" thickBot="1" x14ac:dyDescent="0.3">
      <c r="A75" t="s">
        <v>639</v>
      </c>
      <c r="B75" s="5" t="s">
        <v>640</v>
      </c>
      <c r="C75" s="5" t="s">
        <v>256</v>
      </c>
      <c r="D75" s="5" t="s">
        <v>32</v>
      </c>
      <c r="E75" s="3">
        <v>67756</v>
      </c>
      <c r="F75" s="5" t="str">
        <f>VLOOKUP(D75,'county-naming'!A$2:C$119,3,FALSE)</f>
        <v>蕲春县</v>
      </c>
    </row>
    <row r="76" spans="1:6" ht="15.75" thickBot="1" x14ac:dyDescent="0.3">
      <c r="A76" t="s">
        <v>641</v>
      </c>
      <c r="B76" s="5" t="s">
        <v>642</v>
      </c>
      <c r="C76" s="5" t="s">
        <v>285</v>
      </c>
      <c r="D76" s="5" t="s">
        <v>515</v>
      </c>
      <c r="E76" s="3">
        <v>12357</v>
      </c>
      <c r="F76" s="5" t="str">
        <f>VLOOKUP(D76,'county-naming'!A$2:C$119,3,FALSE)</f>
        <v>黄梅县</v>
      </c>
    </row>
    <row r="77" spans="1:6" ht="15.75" thickBot="1" x14ac:dyDescent="0.3">
      <c r="A77" t="s">
        <v>643</v>
      </c>
      <c r="B77" s="5" t="s">
        <v>644</v>
      </c>
      <c r="C77" s="5" t="s">
        <v>285</v>
      </c>
      <c r="D77" s="5" t="s">
        <v>515</v>
      </c>
      <c r="E77" s="3">
        <v>15919</v>
      </c>
      <c r="F77" s="5" t="str">
        <f>VLOOKUP(D77,'county-naming'!A$2:C$119,3,FALSE)</f>
        <v>黄梅县</v>
      </c>
    </row>
    <row r="78" spans="1:6" ht="15.75" thickBot="1" x14ac:dyDescent="0.3">
      <c r="A78" t="s">
        <v>645</v>
      </c>
      <c r="B78" s="5" t="s">
        <v>646</v>
      </c>
      <c r="C78" s="5" t="s">
        <v>270</v>
      </c>
      <c r="D78" s="5" t="s">
        <v>31</v>
      </c>
      <c r="E78" s="3">
        <v>68485</v>
      </c>
      <c r="F78" s="5" t="str">
        <f>VLOOKUP(D78,'county-naming'!A$2:C$119,3,FALSE)</f>
        <v>麻城市</v>
      </c>
    </row>
    <row r="79" spans="1:6" ht="15.75" thickBot="1" x14ac:dyDescent="0.3">
      <c r="A79" t="s">
        <v>647</v>
      </c>
      <c r="B79" s="5" t="s">
        <v>648</v>
      </c>
      <c r="C79" s="5" t="s">
        <v>256</v>
      </c>
      <c r="D79" s="5" t="s">
        <v>34</v>
      </c>
      <c r="E79" s="3">
        <v>37082</v>
      </c>
      <c r="F79" s="5" t="str">
        <f>VLOOKUP(D79,'county-naming'!A$2:C$119,3,FALSE)</f>
        <v>武穴市</v>
      </c>
    </row>
    <row r="80" spans="1:6" ht="15.75" thickBot="1" x14ac:dyDescent="0.3">
      <c r="A80" t="s">
        <v>649</v>
      </c>
      <c r="B80" s="5" t="s">
        <v>650</v>
      </c>
      <c r="C80" s="5" t="s">
        <v>267</v>
      </c>
      <c r="D80" s="5" t="s">
        <v>515</v>
      </c>
      <c r="E80" s="3">
        <v>3042</v>
      </c>
      <c r="F80" s="5" t="str">
        <f>VLOOKUP(D80,'county-naming'!A$2:C$119,3,FALSE)</f>
        <v>黄梅县</v>
      </c>
    </row>
    <row r="81" spans="1:6" ht="15.75" thickBot="1" x14ac:dyDescent="0.3">
      <c r="A81" t="s">
        <v>651</v>
      </c>
      <c r="B81" s="5" t="s">
        <v>652</v>
      </c>
      <c r="C81" s="5" t="s">
        <v>256</v>
      </c>
      <c r="D81" s="5" t="s">
        <v>29</v>
      </c>
      <c r="E81" s="3">
        <v>21550</v>
      </c>
      <c r="F81" s="5" t="str">
        <f>VLOOKUP(D81,'county-naming'!A$2:C$119,3,FALSE)</f>
        <v>黄州区</v>
      </c>
    </row>
    <row r="82" spans="1:6" ht="15.75" thickBot="1" x14ac:dyDescent="0.3">
      <c r="A82" t="s">
        <v>653</v>
      </c>
      <c r="B82" s="5" t="s">
        <v>654</v>
      </c>
      <c r="C82" s="5" t="s">
        <v>256</v>
      </c>
      <c r="D82" s="5" t="s">
        <v>30</v>
      </c>
      <c r="E82" s="3">
        <v>33132</v>
      </c>
      <c r="F82" s="5" t="str">
        <f>VLOOKUP(D82,'county-naming'!A$2:C$119,3,FALSE)</f>
        <v>罗田县</v>
      </c>
    </row>
    <row r="83" spans="1:6" ht="15.75" thickBot="1" x14ac:dyDescent="0.3">
      <c r="A83" t="s">
        <v>655</v>
      </c>
      <c r="B83" s="5" t="s">
        <v>656</v>
      </c>
      <c r="C83" s="5" t="s">
        <v>285</v>
      </c>
      <c r="D83" s="5" t="s">
        <v>35</v>
      </c>
      <c r="E83" s="3">
        <v>22214</v>
      </c>
      <c r="F83" s="5" t="str">
        <f>VLOOKUP(D83,'county-naming'!A$2:C$119,3,FALSE)</f>
        <v>浠水县</v>
      </c>
    </row>
    <row r="84" spans="1:6" ht="15.75" thickBot="1" x14ac:dyDescent="0.3">
      <c r="A84" t="s">
        <v>657</v>
      </c>
      <c r="B84" s="5" t="s">
        <v>658</v>
      </c>
      <c r="C84" s="5" t="s">
        <v>256</v>
      </c>
      <c r="D84" s="5" t="s">
        <v>33</v>
      </c>
      <c r="E84" s="3">
        <v>19640</v>
      </c>
      <c r="F84" s="5" t="str">
        <f>VLOOKUP(D84,'county-naming'!A$2:C$119,3,FALSE)</f>
        <v>团风县</v>
      </c>
    </row>
    <row r="85" spans="1:6" ht="15.75" thickBot="1" x14ac:dyDescent="0.3">
      <c r="A85" t="s">
        <v>659</v>
      </c>
      <c r="B85" s="5" t="s">
        <v>660</v>
      </c>
      <c r="C85" s="5" t="s">
        <v>267</v>
      </c>
      <c r="D85" s="5" t="s">
        <v>31</v>
      </c>
      <c r="E85" s="3">
        <v>175</v>
      </c>
      <c r="F85" s="5" t="str">
        <f>VLOOKUP(D85,'county-naming'!A$2:C$119,3,FALSE)</f>
        <v>麻城市</v>
      </c>
    </row>
    <row r="86" spans="1:6" ht="15.75" thickBot="1" x14ac:dyDescent="0.3">
      <c r="A86" t="s">
        <v>661</v>
      </c>
      <c r="B86" s="5" t="s">
        <v>662</v>
      </c>
      <c r="C86" s="5" t="s">
        <v>267</v>
      </c>
      <c r="D86" s="5" t="s">
        <v>31</v>
      </c>
      <c r="E86" s="3">
        <v>16953</v>
      </c>
      <c r="F86" s="5" t="str">
        <f>VLOOKUP(D86,'county-naming'!A$2:C$119,3,FALSE)</f>
        <v>麻城市</v>
      </c>
    </row>
    <row r="87" spans="1:6" ht="15.75" thickBot="1" x14ac:dyDescent="0.3">
      <c r="A87" t="s">
        <v>663</v>
      </c>
      <c r="B87" s="5" t="s">
        <v>664</v>
      </c>
      <c r="C87" s="5" t="s">
        <v>267</v>
      </c>
      <c r="D87" s="5" t="s">
        <v>31</v>
      </c>
      <c r="E87" s="3">
        <v>312</v>
      </c>
      <c r="F87" s="5" t="str">
        <f>VLOOKUP(D87,'county-naming'!A$2:C$119,3,FALSE)</f>
        <v>麻城市</v>
      </c>
    </row>
    <row r="88" spans="1:6" ht="15.75" thickBot="1" x14ac:dyDescent="0.3">
      <c r="A88" t="s">
        <v>665</v>
      </c>
      <c r="B88" s="5" t="s">
        <v>666</v>
      </c>
      <c r="C88" s="5" t="s">
        <v>267</v>
      </c>
      <c r="D88" s="5" t="s">
        <v>31</v>
      </c>
      <c r="E88" s="3">
        <v>7</v>
      </c>
      <c r="F88" s="5" t="str">
        <f>VLOOKUP(D88,'county-naming'!A$2:C$119,3,FALSE)</f>
        <v>麻城市</v>
      </c>
    </row>
    <row r="89" spans="1:6" ht="15.75" thickBot="1" x14ac:dyDescent="0.3">
      <c r="A89" t="s">
        <v>667</v>
      </c>
      <c r="B89" s="5" t="s">
        <v>668</v>
      </c>
      <c r="C89" s="5" t="s">
        <v>267</v>
      </c>
      <c r="D89" s="5" t="s">
        <v>31</v>
      </c>
      <c r="E89" s="3">
        <v>164</v>
      </c>
      <c r="F89" s="5" t="str">
        <f>VLOOKUP(D89,'county-naming'!A$2:C$119,3,FALSE)</f>
        <v>麻城市</v>
      </c>
    </row>
    <row r="90" spans="1:6" ht="15.75" thickBot="1" x14ac:dyDescent="0.3">
      <c r="A90" t="s">
        <v>669</v>
      </c>
      <c r="B90" s="5" t="s">
        <v>670</v>
      </c>
      <c r="C90" s="5" t="s">
        <v>256</v>
      </c>
      <c r="D90" s="5" t="s">
        <v>34</v>
      </c>
      <c r="E90" s="3">
        <v>113247</v>
      </c>
      <c r="F90" s="5" t="str">
        <f>VLOOKUP(D90,'county-naming'!A$2:C$119,3,FALSE)</f>
        <v>武穴市</v>
      </c>
    </row>
    <row r="91" spans="1:6" ht="15.75" thickBot="1" x14ac:dyDescent="0.3">
      <c r="A91" t="s">
        <v>671</v>
      </c>
      <c r="B91" s="5" t="s">
        <v>672</v>
      </c>
      <c r="C91" s="5" t="s">
        <v>256</v>
      </c>
      <c r="D91" s="5" t="s">
        <v>27</v>
      </c>
      <c r="E91" s="3">
        <v>32145</v>
      </c>
      <c r="F91" s="5" t="str">
        <f>VLOOKUP(D91,'county-naming'!A$2:C$119,3,FALSE)</f>
        <v>红安县</v>
      </c>
    </row>
    <row r="92" spans="1:6" ht="15.75" thickBot="1" x14ac:dyDescent="0.3">
      <c r="A92" t="s">
        <v>673</v>
      </c>
      <c r="B92" s="5" t="s">
        <v>674</v>
      </c>
      <c r="C92" s="5" t="s">
        <v>256</v>
      </c>
      <c r="D92" s="5" t="s">
        <v>31</v>
      </c>
      <c r="E92" s="3">
        <v>37992</v>
      </c>
      <c r="F92" s="5" t="str">
        <f>VLOOKUP(D92,'county-naming'!A$2:C$119,3,FALSE)</f>
        <v>麻城市</v>
      </c>
    </row>
    <row r="93" spans="1:6" ht="15.75" thickBot="1" x14ac:dyDescent="0.3">
      <c r="A93" t="s">
        <v>675</v>
      </c>
      <c r="B93" s="5" t="s">
        <v>676</v>
      </c>
      <c r="C93" s="5" t="s">
        <v>256</v>
      </c>
      <c r="D93" s="5" t="s">
        <v>36</v>
      </c>
      <c r="E93" s="3">
        <v>16027</v>
      </c>
      <c r="F93" s="5" t="str">
        <f>VLOOKUP(D93,'county-naming'!A$2:C$119,3,FALSE)</f>
        <v>英山县</v>
      </c>
    </row>
    <row r="94" spans="1:6" ht="15.75" thickBot="1" x14ac:dyDescent="0.3">
      <c r="A94" t="s">
        <v>677</v>
      </c>
      <c r="B94" s="5" t="s">
        <v>678</v>
      </c>
      <c r="C94" s="5" t="s">
        <v>270</v>
      </c>
      <c r="D94" s="5" t="s">
        <v>29</v>
      </c>
      <c r="E94" s="3">
        <v>16593</v>
      </c>
      <c r="F94" s="5" t="str">
        <f>VLOOKUP(D94,'county-naming'!A$2:C$119,3,FALSE)</f>
        <v>黄州区</v>
      </c>
    </row>
    <row r="95" spans="1:6" ht="15.75" thickBot="1" x14ac:dyDescent="0.3">
      <c r="A95" t="s">
        <v>677</v>
      </c>
      <c r="B95" s="5" t="s">
        <v>678</v>
      </c>
      <c r="C95" s="5" t="s">
        <v>270</v>
      </c>
      <c r="D95" s="5" t="s">
        <v>31</v>
      </c>
      <c r="E95" s="3">
        <v>55601</v>
      </c>
      <c r="F95" s="5" t="str">
        <f>VLOOKUP(D95,'county-naming'!A$2:C$119,3,FALSE)</f>
        <v>麻城市</v>
      </c>
    </row>
    <row r="96" spans="1:6" ht="15.75" thickBot="1" x14ac:dyDescent="0.3">
      <c r="A96" t="s">
        <v>679</v>
      </c>
      <c r="B96" s="5" t="s">
        <v>680</v>
      </c>
      <c r="C96" s="5" t="s">
        <v>256</v>
      </c>
      <c r="D96" s="5" t="s">
        <v>32</v>
      </c>
      <c r="E96" s="3">
        <v>35569</v>
      </c>
      <c r="F96" s="5" t="str">
        <f>VLOOKUP(D96,'county-naming'!A$2:C$119,3,FALSE)</f>
        <v>蕲春县</v>
      </c>
    </row>
    <row r="97" spans="1:6" ht="15.75" thickBot="1" x14ac:dyDescent="0.3">
      <c r="A97" t="s">
        <v>681</v>
      </c>
      <c r="B97" s="5" t="s">
        <v>682</v>
      </c>
      <c r="C97" s="5" t="s">
        <v>285</v>
      </c>
      <c r="D97" s="5" t="s">
        <v>30</v>
      </c>
      <c r="E97" s="3">
        <v>20283</v>
      </c>
      <c r="F97" s="5" t="str">
        <f>VLOOKUP(D97,'county-naming'!A$2:C$119,3,FALSE)</f>
        <v>罗田县</v>
      </c>
    </row>
    <row r="98" spans="1:6" ht="15.75" thickBot="1" x14ac:dyDescent="0.3">
      <c r="A98" t="s">
        <v>683</v>
      </c>
      <c r="B98" s="5" t="s">
        <v>684</v>
      </c>
      <c r="C98" s="5" t="s">
        <v>256</v>
      </c>
      <c r="D98" s="5" t="s">
        <v>27</v>
      </c>
      <c r="E98" s="3">
        <v>80798</v>
      </c>
      <c r="F98" s="5" t="str">
        <f>VLOOKUP(D98,'county-naming'!A$2:C$119,3,FALSE)</f>
        <v>红安县</v>
      </c>
    </row>
    <row r="99" spans="1:6" ht="15.75" thickBot="1" x14ac:dyDescent="0.3">
      <c r="A99" t="s">
        <v>685</v>
      </c>
      <c r="B99" s="5" t="s">
        <v>686</v>
      </c>
      <c r="C99" s="5" t="s">
        <v>267</v>
      </c>
      <c r="D99" s="5" t="s">
        <v>515</v>
      </c>
      <c r="E99" s="3">
        <v>486</v>
      </c>
      <c r="F99" s="5" t="str">
        <f>VLOOKUP(D99,'county-naming'!A$2:C$119,3,FALSE)</f>
        <v>黄梅县</v>
      </c>
    </row>
    <row r="100" spans="1:6" ht="15.75" thickBot="1" x14ac:dyDescent="0.3">
      <c r="A100" t="s">
        <v>687</v>
      </c>
      <c r="B100" s="5" t="s">
        <v>688</v>
      </c>
      <c r="C100" s="5" t="s">
        <v>256</v>
      </c>
      <c r="D100" s="5" t="s">
        <v>35</v>
      </c>
      <c r="E100" s="3">
        <v>193988</v>
      </c>
      <c r="F100" s="5" t="str">
        <f>VLOOKUP(D100,'county-naming'!A$2:C$119,3,FALSE)</f>
        <v>浠水县</v>
      </c>
    </row>
    <row r="101" spans="1:6" ht="15.75" thickBot="1" x14ac:dyDescent="0.3">
      <c r="A101" t="s">
        <v>689</v>
      </c>
      <c r="B101" s="5" t="s">
        <v>690</v>
      </c>
      <c r="C101" s="5" t="s">
        <v>256</v>
      </c>
      <c r="D101" s="5" t="s">
        <v>32</v>
      </c>
      <c r="E101" s="3">
        <v>50072</v>
      </c>
      <c r="F101" s="5" t="str">
        <f>VLOOKUP(D101,'county-naming'!A$2:C$119,3,FALSE)</f>
        <v>蕲春县</v>
      </c>
    </row>
    <row r="102" spans="1:6" ht="15.75" thickBot="1" x14ac:dyDescent="0.3">
      <c r="A102" t="s">
        <v>691</v>
      </c>
      <c r="B102" s="5" t="s">
        <v>692</v>
      </c>
      <c r="C102" s="5" t="s">
        <v>267</v>
      </c>
      <c r="D102" s="5" t="s">
        <v>30</v>
      </c>
      <c r="E102" s="3">
        <v>883</v>
      </c>
      <c r="F102" s="5" t="str">
        <f>VLOOKUP(D102,'county-naming'!A$2:C$119,3,FALSE)</f>
        <v>罗田县</v>
      </c>
    </row>
    <row r="103" spans="1:6" ht="15.75" thickBot="1" x14ac:dyDescent="0.3">
      <c r="A103" t="s">
        <v>693</v>
      </c>
      <c r="B103" s="5" t="s">
        <v>694</v>
      </c>
      <c r="C103" s="5" t="s">
        <v>256</v>
      </c>
      <c r="D103" s="5" t="s">
        <v>31</v>
      </c>
      <c r="E103" s="3">
        <v>20520</v>
      </c>
      <c r="F103" s="5" t="str">
        <f>VLOOKUP(D103,'county-naming'!A$2:C$119,3,FALSE)</f>
        <v>麻城市</v>
      </c>
    </row>
    <row r="104" spans="1:6" ht="15.75" thickBot="1" x14ac:dyDescent="0.3">
      <c r="A104" t="s">
        <v>695</v>
      </c>
      <c r="B104" s="5" t="s">
        <v>696</v>
      </c>
      <c r="C104" s="5" t="s">
        <v>256</v>
      </c>
      <c r="D104" s="5" t="s">
        <v>32</v>
      </c>
      <c r="E104" s="3">
        <v>67040</v>
      </c>
      <c r="F104" s="5" t="str">
        <f>VLOOKUP(D104,'county-naming'!A$2:C$119,3,FALSE)</f>
        <v>蕲春县</v>
      </c>
    </row>
    <row r="105" spans="1:6" ht="15.75" thickBot="1" x14ac:dyDescent="0.3">
      <c r="A105" t="s">
        <v>697</v>
      </c>
      <c r="B105" s="5" t="s">
        <v>698</v>
      </c>
      <c r="C105" s="5" t="s">
        <v>267</v>
      </c>
      <c r="D105" s="5" t="s">
        <v>515</v>
      </c>
      <c r="E105" s="3">
        <v>4781</v>
      </c>
      <c r="F105" s="5" t="str">
        <f>VLOOKUP(D105,'county-naming'!A$2:C$119,3,FALSE)</f>
        <v>黄梅县</v>
      </c>
    </row>
    <row r="106" spans="1:6" ht="15.75" thickBot="1" x14ac:dyDescent="0.3">
      <c r="A106" t="s">
        <v>699</v>
      </c>
      <c r="B106" s="5" t="s">
        <v>700</v>
      </c>
      <c r="C106" s="5" t="s">
        <v>256</v>
      </c>
      <c r="D106" s="5" t="s">
        <v>31</v>
      </c>
      <c r="E106" s="3">
        <v>40083</v>
      </c>
      <c r="F106" s="5" t="str">
        <f>VLOOKUP(D106,'county-naming'!A$2:C$119,3,FALSE)</f>
        <v>麻城市</v>
      </c>
    </row>
    <row r="107" spans="1:6" ht="15.75" thickBot="1" x14ac:dyDescent="0.3">
      <c r="A107" t="s">
        <v>701</v>
      </c>
      <c r="B107" s="5" t="s">
        <v>702</v>
      </c>
      <c r="C107" s="5" t="s">
        <v>256</v>
      </c>
      <c r="D107" s="5" t="s">
        <v>35</v>
      </c>
      <c r="E107" s="3">
        <v>60655</v>
      </c>
      <c r="F107" s="5" t="str">
        <f>VLOOKUP(D107,'county-naming'!A$2:C$119,3,FALSE)</f>
        <v>浠水县</v>
      </c>
    </row>
    <row r="108" spans="1:6" ht="15.75" thickBot="1" x14ac:dyDescent="0.3">
      <c r="A108" t="s">
        <v>703</v>
      </c>
      <c r="B108" s="5" t="s">
        <v>704</v>
      </c>
      <c r="C108" s="5" t="s">
        <v>267</v>
      </c>
      <c r="D108" s="5" t="s">
        <v>35</v>
      </c>
      <c r="E108" s="3">
        <v>1984</v>
      </c>
      <c r="F108" s="5" t="str">
        <f>VLOOKUP(D108,'county-naming'!A$2:C$119,3,FALSE)</f>
        <v>浠水县</v>
      </c>
    </row>
    <row r="109" spans="1:6" ht="15.75" thickBot="1" x14ac:dyDescent="0.3">
      <c r="A109" t="s">
        <v>705</v>
      </c>
      <c r="B109" s="5" t="s">
        <v>706</v>
      </c>
      <c r="C109" s="5" t="s">
        <v>256</v>
      </c>
      <c r="D109" s="5" t="s">
        <v>30</v>
      </c>
      <c r="E109" s="3">
        <v>57980</v>
      </c>
      <c r="F109" s="5" t="str">
        <f>VLOOKUP(D109,'county-naming'!A$2:C$119,3,FALSE)</f>
        <v>罗田县</v>
      </c>
    </row>
    <row r="110" spans="1:6" ht="15.75" thickBot="1" x14ac:dyDescent="0.3">
      <c r="A110" t="s">
        <v>707</v>
      </c>
      <c r="B110" s="5" t="s">
        <v>708</v>
      </c>
      <c r="C110" s="5" t="s">
        <v>267</v>
      </c>
      <c r="D110" s="5" t="s">
        <v>515</v>
      </c>
      <c r="E110" s="3">
        <v>4614</v>
      </c>
      <c r="F110" s="5" t="str">
        <f>VLOOKUP(D110,'county-naming'!A$2:C$119,3,FALSE)</f>
        <v>黄梅县</v>
      </c>
    </row>
    <row r="111" spans="1:6" ht="15.75" thickBot="1" x14ac:dyDescent="0.3">
      <c r="A111" t="s">
        <v>709</v>
      </c>
      <c r="B111" s="5" t="s">
        <v>710</v>
      </c>
      <c r="C111" s="5" t="s">
        <v>256</v>
      </c>
      <c r="D111" s="5" t="s">
        <v>33</v>
      </c>
      <c r="E111" s="3">
        <v>29827</v>
      </c>
      <c r="F111" s="5" t="str">
        <f>VLOOKUP(D111,'county-naming'!A$2:C$119,3,FALSE)</f>
        <v>团风县</v>
      </c>
    </row>
    <row r="112" spans="1:6" ht="15.75" thickBot="1" x14ac:dyDescent="0.3">
      <c r="A112" t="s">
        <v>711</v>
      </c>
      <c r="B112" s="5" t="s">
        <v>712</v>
      </c>
      <c r="C112" s="5" t="s">
        <v>256</v>
      </c>
      <c r="D112" s="5" t="s">
        <v>27</v>
      </c>
      <c r="E112" s="3">
        <v>35447</v>
      </c>
      <c r="F112" s="5" t="str">
        <f>VLOOKUP(D112,'county-naming'!A$2:C$119,3,FALSE)</f>
        <v>红安县</v>
      </c>
    </row>
    <row r="113" spans="1:6" ht="15.75" thickBot="1" x14ac:dyDescent="0.3">
      <c r="A113" t="s">
        <v>713</v>
      </c>
      <c r="B113" s="5" t="s">
        <v>714</v>
      </c>
      <c r="C113" s="5" t="s">
        <v>285</v>
      </c>
      <c r="D113" s="5" t="s">
        <v>515</v>
      </c>
      <c r="E113" s="3">
        <v>34299</v>
      </c>
      <c r="F113" s="5" t="str">
        <f>VLOOKUP(D113,'county-naming'!A$2:C$119,3,FALSE)</f>
        <v>黄梅县</v>
      </c>
    </row>
    <row r="114" spans="1:6" ht="15.75" thickBot="1" x14ac:dyDescent="0.3">
      <c r="A114" t="s">
        <v>715</v>
      </c>
      <c r="B114" s="5" t="s">
        <v>716</v>
      </c>
      <c r="C114" s="5" t="s">
        <v>256</v>
      </c>
      <c r="D114" s="5" t="s">
        <v>30</v>
      </c>
      <c r="E114" s="3">
        <v>59219</v>
      </c>
      <c r="F114" s="5" t="str">
        <f>VLOOKUP(D114,'county-naming'!A$2:C$119,3,FALSE)</f>
        <v>罗田县</v>
      </c>
    </row>
    <row r="115" spans="1:6" ht="15.75" thickBot="1" x14ac:dyDescent="0.3">
      <c r="A115" t="s">
        <v>717</v>
      </c>
      <c r="B115" s="5" t="s">
        <v>718</v>
      </c>
      <c r="C115" s="5" t="s">
        <v>256</v>
      </c>
      <c r="D115" s="5" t="s">
        <v>34</v>
      </c>
      <c r="E115" s="3">
        <v>44857</v>
      </c>
      <c r="F115" s="5" t="str">
        <f>VLOOKUP(D115,'county-naming'!A$2:C$119,3,FALSE)</f>
        <v>武穴市</v>
      </c>
    </row>
    <row r="116" spans="1:6" ht="15.75" thickBot="1" x14ac:dyDescent="0.3">
      <c r="A116" t="s">
        <v>719</v>
      </c>
      <c r="B116" s="5" t="s">
        <v>720</v>
      </c>
      <c r="C116" s="5" t="s">
        <v>256</v>
      </c>
      <c r="D116" s="5" t="s">
        <v>36</v>
      </c>
      <c r="E116" s="3">
        <v>32412</v>
      </c>
      <c r="F116" s="5" t="str">
        <f>VLOOKUP(D116,'county-naming'!A$2:C$119,3,FALSE)</f>
        <v>英山县</v>
      </c>
    </row>
    <row r="117" spans="1:6" ht="15.75" thickBot="1" x14ac:dyDescent="0.3">
      <c r="A117" t="s">
        <v>721</v>
      </c>
      <c r="B117" s="5" t="s">
        <v>722</v>
      </c>
      <c r="C117" s="5" t="s">
        <v>256</v>
      </c>
      <c r="D117" s="5" t="s">
        <v>32</v>
      </c>
      <c r="E117" s="3">
        <v>42447</v>
      </c>
      <c r="F117" s="5" t="str">
        <f>VLOOKUP(D117,'county-naming'!A$2:C$119,3,FALSE)</f>
        <v>蕲春县</v>
      </c>
    </row>
    <row r="118" spans="1:6" ht="15.75" thickBot="1" x14ac:dyDescent="0.3">
      <c r="A118" t="s">
        <v>723</v>
      </c>
      <c r="B118" s="5" t="s">
        <v>724</v>
      </c>
      <c r="C118" s="5" t="s">
        <v>256</v>
      </c>
      <c r="D118" s="5" t="s">
        <v>31</v>
      </c>
      <c r="E118" s="3">
        <v>43233</v>
      </c>
      <c r="F118" s="5" t="str">
        <f>VLOOKUP(D118,'county-naming'!A$2:C$119,3,FALSE)</f>
        <v>麻城市</v>
      </c>
    </row>
    <row r="119" spans="1:6" ht="15.75" thickBot="1" x14ac:dyDescent="0.3">
      <c r="A119" t="s">
        <v>725</v>
      </c>
      <c r="B119" s="5" t="s">
        <v>726</v>
      </c>
      <c r="C119" s="5" t="s">
        <v>256</v>
      </c>
      <c r="D119" s="5" t="s">
        <v>34</v>
      </c>
      <c r="E119" s="3">
        <v>32203</v>
      </c>
      <c r="F119" s="5" t="str">
        <f>VLOOKUP(D119,'county-naming'!A$2:C$119,3,FALSE)</f>
        <v>武穴市</v>
      </c>
    </row>
    <row r="120" spans="1:6" ht="15.75" thickBot="1" x14ac:dyDescent="0.3">
      <c r="A120" t="s">
        <v>727</v>
      </c>
      <c r="B120" s="5" t="s">
        <v>728</v>
      </c>
      <c r="C120" s="5" t="s">
        <v>267</v>
      </c>
      <c r="D120" s="5" t="s">
        <v>31</v>
      </c>
      <c r="E120" s="3">
        <v>673</v>
      </c>
      <c r="F120" s="5" t="str">
        <f>VLOOKUP(D120,'county-naming'!A$2:C$119,3,FALSE)</f>
        <v>麻城市</v>
      </c>
    </row>
    <row r="121" spans="1:6" ht="15.75" thickBot="1" x14ac:dyDescent="0.3">
      <c r="A121" t="s">
        <v>729</v>
      </c>
      <c r="B121" s="5" t="s">
        <v>730</v>
      </c>
      <c r="C121" s="5" t="s">
        <v>256</v>
      </c>
      <c r="D121" s="5" t="s">
        <v>31</v>
      </c>
      <c r="E121" s="3">
        <v>50109</v>
      </c>
      <c r="F121" s="5" t="str">
        <f>VLOOKUP(D121,'county-naming'!A$2:C$119,3,FALSE)</f>
        <v>麻城市</v>
      </c>
    </row>
    <row r="122" spans="1:6" ht="15.75" thickBot="1" x14ac:dyDescent="0.3">
      <c r="A122" t="s">
        <v>731</v>
      </c>
      <c r="B122" s="5" t="s">
        <v>732</v>
      </c>
      <c r="C122" s="5" t="s">
        <v>256</v>
      </c>
      <c r="D122" s="5" t="s">
        <v>27</v>
      </c>
      <c r="E122" s="3">
        <v>23432</v>
      </c>
      <c r="F122" s="5" t="str">
        <f>VLOOKUP(D122,'county-naming'!A$2:C$119,3,FALSE)</f>
        <v>红安县</v>
      </c>
    </row>
    <row r="123" spans="1:6" ht="15.75" thickBot="1" x14ac:dyDescent="0.3">
      <c r="A123" t="s">
        <v>733</v>
      </c>
      <c r="B123" s="5" t="s">
        <v>734</v>
      </c>
      <c r="C123" s="5" t="s">
        <v>256</v>
      </c>
      <c r="D123" s="5" t="s">
        <v>32</v>
      </c>
      <c r="E123" s="3">
        <v>30936</v>
      </c>
      <c r="F123" s="5" t="str">
        <f>VLOOKUP(D123,'county-naming'!A$2:C$119,3,FALSE)</f>
        <v>蕲春县</v>
      </c>
    </row>
    <row r="124" spans="1:6" ht="15.75" thickBot="1" x14ac:dyDescent="0.3">
      <c r="A124" t="s">
        <v>735</v>
      </c>
      <c r="B124" s="5" t="s">
        <v>736</v>
      </c>
      <c r="C124" s="5" t="s">
        <v>285</v>
      </c>
      <c r="D124" s="5" t="s">
        <v>29</v>
      </c>
      <c r="E124" s="3">
        <v>19654</v>
      </c>
      <c r="F124" s="5" t="str">
        <f>VLOOKUP(D124,'county-naming'!A$2:C$119,3,FALSE)</f>
        <v>黄州区</v>
      </c>
    </row>
    <row r="125" spans="1:6" ht="15.75" thickBot="1" x14ac:dyDescent="0.3">
      <c r="A125" t="s">
        <v>737</v>
      </c>
      <c r="B125" s="5" t="s">
        <v>738</v>
      </c>
      <c r="C125" s="5" t="s">
        <v>267</v>
      </c>
      <c r="D125" s="5" t="s">
        <v>36</v>
      </c>
      <c r="E125" s="3">
        <v>426</v>
      </c>
      <c r="F125" s="5" t="str">
        <f>VLOOKUP(D125,'county-naming'!A$2:C$119,3,FALSE)</f>
        <v>英山县</v>
      </c>
    </row>
    <row r="126" spans="1:6" ht="15.75" thickBot="1" x14ac:dyDescent="0.3">
      <c r="A126" t="s">
        <v>739</v>
      </c>
      <c r="B126" s="5" t="s">
        <v>740</v>
      </c>
      <c r="C126" s="5" t="s">
        <v>285</v>
      </c>
      <c r="D126" s="5" t="s">
        <v>36</v>
      </c>
      <c r="E126" s="3">
        <v>7477</v>
      </c>
      <c r="F126" s="5" t="str">
        <f>VLOOKUP(D126,'county-naming'!A$2:C$119,3,FALSE)</f>
        <v>英山县</v>
      </c>
    </row>
    <row r="127" spans="1:6" ht="15.75" thickBot="1" x14ac:dyDescent="0.3">
      <c r="A127" t="s">
        <v>741</v>
      </c>
      <c r="B127" s="5" t="s">
        <v>742</v>
      </c>
      <c r="C127" s="5" t="s">
        <v>267</v>
      </c>
      <c r="D127" s="5" t="s">
        <v>27</v>
      </c>
      <c r="E127" s="3">
        <v>1345</v>
      </c>
      <c r="F127" s="5" t="str">
        <f>VLOOKUP(D127,'county-naming'!A$2:C$119,3,FALSE)</f>
        <v>红安县</v>
      </c>
    </row>
    <row r="128" spans="1:6" ht="15.75" thickBot="1" x14ac:dyDescent="0.3">
      <c r="A128" t="s">
        <v>743</v>
      </c>
      <c r="B128" s="5" t="s">
        <v>744</v>
      </c>
      <c r="C128" s="5" t="s">
        <v>267</v>
      </c>
      <c r="D128" s="5" t="s">
        <v>30</v>
      </c>
      <c r="E128" s="3">
        <v>1158</v>
      </c>
      <c r="F128" s="5" t="str">
        <f>VLOOKUP(D128,'county-naming'!A$2:C$119,3,FALSE)</f>
        <v>罗田县</v>
      </c>
    </row>
    <row r="129" spans="1:6" ht="15.75" thickBot="1" x14ac:dyDescent="0.3">
      <c r="A129" t="s">
        <v>745</v>
      </c>
      <c r="B129" s="5" t="s">
        <v>746</v>
      </c>
      <c r="C129" s="5" t="s">
        <v>270</v>
      </c>
      <c r="D129" s="5" t="s">
        <v>34</v>
      </c>
      <c r="E129" s="3">
        <v>18948</v>
      </c>
      <c r="F129" s="5" t="str">
        <f>VLOOKUP(D129,'county-naming'!A$2:C$119,3,FALSE)</f>
        <v>武穴市</v>
      </c>
    </row>
    <row r="130" spans="1:6" ht="15.75" thickBot="1" x14ac:dyDescent="0.3">
      <c r="A130" s="5" t="s">
        <v>747</v>
      </c>
      <c r="B130" s="5" t="s">
        <v>748</v>
      </c>
      <c r="C130" s="5" t="s">
        <v>267</v>
      </c>
      <c r="D130" s="5" t="s">
        <v>32</v>
      </c>
      <c r="E130" s="3">
        <v>4854</v>
      </c>
      <c r="F130" s="5" t="str">
        <f>VLOOKUP(D130,'county-naming'!A$2:C$119,3,FALSE)</f>
        <v>蕲春县</v>
      </c>
    </row>
    <row r="131" spans="1:6" ht="15.75" thickBot="1" x14ac:dyDescent="0.3">
      <c r="A131" t="s">
        <v>749</v>
      </c>
      <c r="B131" s="5" t="s">
        <v>750</v>
      </c>
      <c r="C131" s="5" t="s">
        <v>267</v>
      </c>
      <c r="D131" s="5" t="s">
        <v>31</v>
      </c>
      <c r="E131" s="3">
        <v>2775</v>
      </c>
      <c r="F131" s="5" t="str">
        <f>VLOOKUP(D131,'county-naming'!A$2:C$119,3,FALSE)</f>
        <v>麻城市</v>
      </c>
    </row>
    <row r="132" spans="1:6" ht="15.75" thickBot="1" x14ac:dyDescent="0.3">
      <c r="A132" t="s">
        <v>751</v>
      </c>
      <c r="B132" s="5" t="s">
        <v>752</v>
      </c>
      <c r="C132" s="5" t="s">
        <v>285</v>
      </c>
      <c r="D132" s="5" t="s">
        <v>31</v>
      </c>
      <c r="E132" s="3">
        <v>40457</v>
      </c>
      <c r="F132" s="5" t="str">
        <f>VLOOKUP(D132,'county-naming'!A$2:C$119,3,FALSE)</f>
        <v>麻城市</v>
      </c>
    </row>
    <row r="133" spans="1:6" ht="15.75" thickBot="1" x14ac:dyDescent="0.3">
      <c r="A133" t="s">
        <v>753</v>
      </c>
      <c r="B133" s="5" t="s">
        <v>754</v>
      </c>
      <c r="C133" s="5" t="s">
        <v>256</v>
      </c>
      <c r="D133" s="5" t="s">
        <v>515</v>
      </c>
      <c r="E133" s="3">
        <v>33323</v>
      </c>
      <c r="F133" s="5" t="str">
        <f>VLOOKUP(D133,'county-naming'!A$2:C$119,3,FALSE)</f>
        <v>黄梅县</v>
      </c>
    </row>
    <row r="134" spans="1:6" ht="15.75" thickBot="1" x14ac:dyDescent="0.3">
      <c r="A134" t="s">
        <v>755</v>
      </c>
      <c r="B134" s="5" t="s">
        <v>756</v>
      </c>
      <c r="C134" s="5" t="s">
        <v>256</v>
      </c>
      <c r="D134" s="5" t="s">
        <v>33</v>
      </c>
      <c r="E134" s="3">
        <v>71185</v>
      </c>
      <c r="F134" s="5" t="str">
        <f>VLOOKUP(D134,'county-naming'!A$2:C$119,3,FALSE)</f>
        <v>团风县</v>
      </c>
    </row>
    <row r="135" spans="1:6" ht="15.75" thickBot="1" x14ac:dyDescent="0.3">
      <c r="A135" t="s">
        <v>757</v>
      </c>
      <c r="B135" s="5" t="s">
        <v>758</v>
      </c>
      <c r="C135" s="5" t="s">
        <v>256</v>
      </c>
      <c r="D135" s="5" t="s">
        <v>35</v>
      </c>
      <c r="E135" s="3">
        <v>78925</v>
      </c>
      <c r="F135" s="5" t="str">
        <f>VLOOKUP(D135,'county-naming'!A$2:C$119,3,FALSE)</f>
        <v>浠水县</v>
      </c>
    </row>
    <row r="136" spans="1:6" ht="15.75" thickBot="1" x14ac:dyDescent="0.3">
      <c r="A136" t="s">
        <v>759</v>
      </c>
      <c r="B136" s="5" t="s">
        <v>760</v>
      </c>
      <c r="C136" s="5" t="s">
        <v>256</v>
      </c>
      <c r="D136" s="5" t="s">
        <v>35</v>
      </c>
      <c r="E136" s="3">
        <v>49785</v>
      </c>
      <c r="F136" s="5" t="str">
        <f>VLOOKUP(D136,'county-naming'!A$2:C$119,3,FALSE)</f>
        <v>浠水县</v>
      </c>
    </row>
    <row r="137" spans="1:6" ht="15.75" thickBot="1" x14ac:dyDescent="0.3">
      <c r="A137" t="s">
        <v>761</v>
      </c>
      <c r="B137" s="5" t="s">
        <v>762</v>
      </c>
      <c r="C137" s="5" t="s">
        <v>270</v>
      </c>
      <c r="D137" s="5" t="s">
        <v>34</v>
      </c>
      <c r="E137" s="3">
        <v>4083</v>
      </c>
      <c r="F137" s="5" t="str">
        <f>VLOOKUP(D137,'county-naming'!A$2:C$119,3,FALSE)</f>
        <v>武穴市</v>
      </c>
    </row>
    <row r="138" spans="1:6" ht="15.75" thickBot="1" x14ac:dyDescent="0.3">
      <c r="A138" t="s">
        <v>763</v>
      </c>
      <c r="B138" s="5" t="s">
        <v>764</v>
      </c>
      <c r="C138" s="5" t="s">
        <v>256</v>
      </c>
      <c r="D138" s="5" t="s">
        <v>36</v>
      </c>
      <c r="E138" s="3">
        <v>121669</v>
      </c>
      <c r="F138" s="5" t="str">
        <f>VLOOKUP(D138,'county-naming'!A$2:C$119,3,FALSE)</f>
        <v>英山县</v>
      </c>
    </row>
    <row r="139" spans="1:6" ht="15.75" thickBot="1" x14ac:dyDescent="0.3">
      <c r="A139" t="s">
        <v>765</v>
      </c>
      <c r="B139" s="5" t="s">
        <v>766</v>
      </c>
      <c r="C139" s="5" t="s">
        <v>267</v>
      </c>
      <c r="D139" s="5" t="s">
        <v>36</v>
      </c>
      <c r="E139" s="3">
        <v>81</v>
      </c>
      <c r="F139" s="5" t="str">
        <f>VLOOKUP(D139,'county-naming'!A$2:C$119,3,FALSE)</f>
        <v>英山县</v>
      </c>
    </row>
    <row r="140" spans="1:6" ht="15.75" thickBot="1" x14ac:dyDescent="0.3">
      <c r="A140" t="s">
        <v>767</v>
      </c>
      <c r="B140" s="5" t="s">
        <v>768</v>
      </c>
      <c r="C140" s="5" t="s">
        <v>267</v>
      </c>
      <c r="D140" s="5" t="s">
        <v>36</v>
      </c>
      <c r="E140" s="3">
        <v>333</v>
      </c>
      <c r="F140" s="5" t="str">
        <f>VLOOKUP(D140,'county-naming'!A$2:C$119,3,FALSE)</f>
        <v>英山县</v>
      </c>
    </row>
    <row r="141" spans="1:6" ht="15.75" thickBot="1" x14ac:dyDescent="0.3">
      <c r="A141" t="s">
        <v>769</v>
      </c>
      <c r="B141" s="5" t="s">
        <v>770</v>
      </c>
      <c r="C141" s="5" t="s">
        <v>267</v>
      </c>
      <c r="D141" s="5" t="s">
        <v>31</v>
      </c>
      <c r="E141" s="3">
        <v>1321</v>
      </c>
      <c r="F141" s="5" t="str">
        <f>VLOOKUP(D141,'county-naming'!A$2:C$119,3,FALSE)</f>
        <v>麻城市</v>
      </c>
    </row>
    <row r="142" spans="1:6" ht="15.75" thickBot="1" x14ac:dyDescent="0.3">
      <c r="A142" t="s">
        <v>771</v>
      </c>
      <c r="B142" s="5" t="s">
        <v>772</v>
      </c>
      <c r="C142" s="5" t="s">
        <v>270</v>
      </c>
      <c r="D142" s="5" t="s">
        <v>34</v>
      </c>
      <c r="E142" s="3">
        <v>161582</v>
      </c>
      <c r="F142" s="5" t="str">
        <f>VLOOKUP(D142,'county-naming'!A$2:C$119,3,FALSE)</f>
        <v>武穴市</v>
      </c>
    </row>
    <row r="143" spans="1:6" ht="15.75" thickBot="1" x14ac:dyDescent="0.3">
      <c r="A143" t="s">
        <v>773</v>
      </c>
      <c r="B143" s="5" t="s">
        <v>774</v>
      </c>
      <c r="C143" s="5" t="s">
        <v>267</v>
      </c>
      <c r="D143" s="5" t="s">
        <v>515</v>
      </c>
      <c r="E143" s="3">
        <v>280</v>
      </c>
      <c r="F143" s="5" t="str">
        <f>VLOOKUP(D143,'county-naming'!A$2:C$119,3,FALSE)</f>
        <v>黄梅县</v>
      </c>
    </row>
    <row r="144" spans="1:6" ht="15.75" thickBot="1" x14ac:dyDescent="0.3">
      <c r="A144" t="s">
        <v>775</v>
      </c>
      <c r="B144" s="5" t="s">
        <v>776</v>
      </c>
      <c r="C144" s="5" t="s">
        <v>256</v>
      </c>
      <c r="D144" s="5" t="s">
        <v>515</v>
      </c>
      <c r="E144" s="3">
        <v>13971</v>
      </c>
      <c r="F144" s="5" t="str">
        <f>VLOOKUP(D144,'county-naming'!A$2:C$119,3,FALSE)</f>
        <v>黄梅县</v>
      </c>
    </row>
    <row r="145" spans="1:6" ht="15.75" thickBot="1" x14ac:dyDescent="0.3">
      <c r="A145" t="s">
        <v>777</v>
      </c>
      <c r="B145" s="5" t="s">
        <v>778</v>
      </c>
      <c r="C145" s="5" t="s">
        <v>285</v>
      </c>
      <c r="D145" s="5" t="s">
        <v>32</v>
      </c>
      <c r="E145" s="3">
        <v>36759</v>
      </c>
      <c r="F145" s="5" t="str">
        <f>VLOOKUP(D145,'county-naming'!A$2:C$119,3,FALSE)</f>
        <v>蕲春县</v>
      </c>
    </row>
    <row r="146" spans="1:6" ht="15.75" thickBot="1" x14ac:dyDescent="0.3">
      <c r="A146" t="s">
        <v>779</v>
      </c>
      <c r="B146" s="5" t="s">
        <v>780</v>
      </c>
      <c r="C146" s="5" t="s">
        <v>256</v>
      </c>
      <c r="D146" s="5" t="s">
        <v>515</v>
      </c>
      <c r="E146" s="3">
        <v>97956</v>
      </c>
      <c r="F146" s="5" t="str">
        <f>VLOOKUP(D146,'county-naming'!A$2:C$119,3,FALSE)</f>
        <v>黄梅县</v>
      </c>
    </row>
    <row r="147" spans="1:6" ht="15.75" thickBot="1" x14ac:dyDescent="0.3">
      <c r="A147" t="s">
        <v>781</v>
      </c>
      <c r="B147" s="5" t="s">
        <v>782</v>
      </c>
      <c r="C147" s="5" t="s">
        <v>256</v>
      </c>
      <c r="D147" s="5" t="s">
        <v>515</v>
      </c>
      <c r="E147" s="3">
        <v>21945</v>
      </c>
      <c r="F147" s="5" t="str">
        <f>VLOOKUP(D147,'county-naming'!A$2:C$119,3,FALSE)</f>
        <v>黄梅县</v>
      </c>
    </row>
    <row r="148" spans="1:6" ht="15.75" thickBot="1" x14ac:dyDescent="0.3">
      <c r="A148" t="s">
        <v>783</v>
      </c>
      <c r="B148" s="5" t="s">
        <v>784</v>
      </c>
      <c r="C148" s="5" t="s">
        <v>256</v>
      </c>
      <c r="D148" s="5" t="s">
        <v>35</v>
      </c>
      <c r="E148" s="3">
        <v>49312</v>
      </c>
      <c r="F148" s="5" t="str">
        <f>VLOOKUP(D148,'county-naming'!A$2:C$119,3,FALSE)</f>
        <v>浠水县</v>
      </c>
    </row>
    <row r="149" spans="1:6" ht="15.75" thickBot="1" x14ac:dyDescent="0.3">
      <c r="A149" t="s">
        <v>785</v>
      </c>
      <c r="B149" s="5" t="s">
        <v>786</v>
      </c>
      <c r="C149" s="5" t="s">
        <v>285</v>
      </c>
      <c r="D149" s="5" t="s">
        <v>27</v>
      </c>
      <c r="E149" s="3">
        <v>86479</v>
      </c>
      <c r="F149" s="5" t="str">
        <f>VLOOKUP(D149,'county-naming'!A$2:C$119,3,FALSE)</f>
        <v>红安县</v>
      </c>
    </row>
    <row r="150" spans="1:6" ht="15.75" thickBot="1" x14ac:dyDescent="0.3">
      <c r="A150" t="s">
        <v>787</v>
      </c>
      <c r="B150" s="5" t="s">
        <v>788</v>
      </c>
      <c r="C150" s="5" t="s">
        <v>256</v>
      </c>
      <c r="D150" s="5" t="s">
        <v>515</v>
      </c>
      <c r="E150" s="3">
        <v>55883</v>
      </c>
      <c r="F150" s="5" t="str">
        <f>VLOOKUP(D150,'county-naming'!A$2:C$119,3,FALSE)</f>
        <v>黄梅县</v>
      </c>
    </row>
    <row r="151" spans="1:6" ht="15.75" thickBot="1" x14ac:dyDescent="0.3">
      <c r="A151" t="s">
        <v>789</v>
      </c>
      <c r="B151" s="5" t="s">
        <v>790</v>
      </c>
      <c r="C151" s="5" t="s">
        <v>267</v>
      </c>
      <c r="D151" s="5" t="s">
        <v>35</v>
      </c>
      <c r="E151" s="3">
        <v>21846</v>
      </c>
      <c r="F151" s="5" t="str">
        <f>VLOOKUP(D151,'county-naming'!A$2:C$119,3,FALSE)</f>
        <v>浠水县</v>
      </c>
    </row>
    <row r="152" spans="1:6" ht="15.75" thickBot="1" x14ac:dyDescent="0.3">
      <c r="A152" t="s">
        <v>791</v>
      </c>
      <c r="B152" s="5" t="s">
        <v>792</v>
      </c>
      <c r="C152" s="5" t="s">
        <v>267</v>
      </c>
      <c r="D152" s="5" t="s">
        <v>515</v>
      </c>
      <c r="E152" s="3">
        <v>1809</v>
      </c>
      <c r="F152" s="5" t="str">
        <f>VLOOKUP(D152,'county-naming'!A$2:C$119,3,FALSE)</f>
        <v>黄梅县</v>
      </c>
    </row>
    <row r="153" spans="1:6" ht="15.75" thickBot="1" x14ac:dyDescent="0.3">
      <c r="A153" t="s">
        <v>793</v>
      </c>
      <c r="B153" s="5" t="s">
        <v>794</v>
      </c>
      <c r="C153" s="5" t="s">
        <v>256</v>
      </c>
      <c r="D153" s="5" t="s">
        <v>36</v>
      </c>
      <c r="E153" s="3">
        <v>42325</v>
      </c>
      <c r="F153" s="5" t="str">
        <f>VLOOKUP(D153,'county-naming'!A$2:C$119,3,FALSE)</f>
        <v>英山县</v>
      </c>
    </row>
    <row r="154" spans="1:6" ht="15.75" thickBot="1" x14ac:dyDescent="0.3">
      <c r="A154" t="s">
        <v>795</v>
      </c>
      <c r="B154" s="5" t="s">
        <v>796</v>
      </c>
      <c r="C154" s="5" t="s">
        <v>256</v>
      </c>
      <c r="D154" s="5" t="s">
        <v>31</v>
      </c>
      <c r="E154" s="3">
        <v>31297</v>
      </c>
      <c r="F154" s="5" t="str">
        <f>VLOOKUP(D154,'county-naming'!A$2:C$119,3,FALSE)</f>
        <v>麻城市</v>
      </c>
    </row>
    <row r="155" spans="1:6" ht="15.75" thickBot="1" x14ac:dyDescent="0.3">
      <c r="A155" t="s">
        <v>797</v>
      </c>
      <c r="B155" s="5" t="s">
        <v>798</v>
      </c>
      <c r="C155" s="5" t="s">
        <v>267</v>
      </c>
      <c r="D155" s="5" t="s">
        <v>515</v>
      </c>
      <c r="E155" s="3">
        <v>15193</v>
      </c>
      <c r="F155" s="5" t="str">
        <f>VLOOKUP(D155,'county-naming'!A$2:C$119,3,FALSE)</f>
        <v>黄梅县</v>
      </c>
    </row>
    <row r="156" spans="1:6" ht="15.75" thickBot="1" x14ac:dyDescent="0.3">
      <c r="A156" t="s">
        <v>799</v>
      </c>
      <c r="B156" s="5" t="s">
        <v>800</v>
      </c>
      <c r="C156" s="5" t="s">
        <v>256</v>
      </c>
      <c r="D156" s="5" t="s">
        <v>31</v>
      </c>
      <c r="E156" s="3">
        <v>32079</v>
      </c>
      <c r="F156" s="5" t="str">
        <f>VLOOKUP(D156,'county-naming'!A$2:C$119,3,FALSE)</f>
        <v>麻城市</v>
      </c>
    </row>
    <row r="157" spans="1:6" ht="15.75" thickBot="1" x14ac:dyDescent="0.3">
      <c r="A157" t="s">
        <v>801</v>
      </c>
      <c r="B157" s="5" t="s">
        <v>802</v>
      </c>
      <c r="C157" s="5" t="s">
        <v>256</v>
      </c>
      <c r="D157" s="5" t="s">
        <v>27</v>
      </c>
      <c r="E157" s="3">
        <v>56044</v>
      </c>
      <c r="F157" s="5" t="str">
        <f>VLOOKUP(D157,'county-naming'!A$2:C$119,3,FALSE)</f>
        <v>红安县</v>
      </c>
    </row>
    <row r="158" spans="1:6" ht="15.75" thickBot="1" x14ac:dyDescent="0.3">
      <c r="A158" t="s">
        <v>803</v>
      </c>
      <c r="B158" s="5" t="s">
        <v>804</v>
      </c>
      <c r="C158" s="5" t="s">
        <v>256</v>
      </c>
      <c r="D158" s="5" t="s">
        <v>34</v>
      </c>
      <c r="E158" s="3">
        <v>50297</v>
      </c>
      <c r="F158" s="5" t="str">
        <f>VLOOKUP(D158,'county-naming'!A$2:C$119,3,FALSE)</f>
        <v>武穴市</v>
      </c>
    </row>
    <row r="159" spans="1:6" ht="15.75" thickBot="1" x14ac:dyDescent="0.3">
      <c r="A159" t="s">
        <v>805</v>
      </c>
      <c r="B159" s="5" t="s">
        <v>806</v>
      </c>
      <c r="C159" s="5" t="s">
        <v>270</v>
      </c>
      <c r="D159" s="5" t="s">
        <v>29</v>
      </c>
      <c r="E159" s="3">
        <v>22977</v>
      </c>
      <c r="F159" s="5" t="str">
        <f>VLOOKUP(D159,'county-naming'!A$2:C$119,3,FALSE)</f>
        <v>黄州区</v>
      </c>
    </row>
    <row r="160" spans="1:6" ht="15.75" thickBot="1" x14ac:dyDescent="0.3">
      <c r="A160" t="s">
        <v>807</v>
      </c>
      <c r="B160" s="5" t="s">
        <v>808</v>
      </c>
      <c r="C160" s="5" t="s">
        <v>256</v>
      </c>
      <c r="D160" s="5" t="s">
        <v>32</v>
      </c>
      <c r="E160" s="3">
        <v>42065</v>
      </c>
      <c r="F160" s="5" t="str">
        <f>VLOOKUP(D160,'county-naming'!A$2:C$119,3,FALSE)</f>
        <v>蕲春县</v>
      </c>
    </row>
    <row r="161" spans="1:6" ht="15.75" thickBot="1" x14ac:dyDescent="0.3">
      <c r="A161" t="s">
        <v>809</v>
      </c>
      <c r="B161" s="5" t="s">
        <v>810</v>
      </c>
      <c r="C161" s="5" t="s">
        <v>256</v>
      </c>
      <c r="D161" s="5" t="s">
        <v>31</v>
      </c>
      <c r="E161" s="3">
        <v>37066</v>
      </c>
      <c r="F161" s="5" t="str">
        <f>VLOOKUP(D161,'county-naming'!A$2:C$119,3,FALSE)</f>
        <v>麻城市</v>
      </c>
    </row>
    <row r="162" spans="1:6" ht="15.75" thickBot="1" x14ac:dyDescent="0.3">
      <c r="A162" t="s">
        <v>811</v>
      </c>
      <c r="B162" s="5" t="s">
        <v>812</v>
      </c>
      <c r="C162" s="5" t="s">
        <v>256</v>
      </c>
      <c r="D162" s="5" t="s">
        <v>31</v>
      </c>
      <c r="E162" s="3">
        <v>42918</v>
      </c>
      <c r="F162" s="5" t="str">
        <f>VLOOKUP(D162,'county-naming'!A$2:C$119,3,FALSE)</f>
        <v>麻城市</v>
      </c>
    </row>
    <row r="163" spans="1:6" ht="15.75" thickBot="1" x14ac:dyDescent="0.3">
      <c r="A163" t="s">
        <v>813</v>
      </c>
      <c r="B163" s="5" t="s">
        <v>814</v>
      </c>
      <c r="C163" s="5" t="s">
        <v>256</v>
      </c>
      <c r="D163" s="5" t="s">
        <v>32</v>
      </c>
      <c r="E163" s="3">
        <v>30920</v>
      </c>
      <c r="F163" s="5" t="str">
        <f>VLOOKUP(D163,'county-naming'!A$2:C$119,3,FALSE)</f>
        <v>蕲春县</v>
      </c>
    </row>
    <row r="164" spans="1:6" ht="15.75" thickBot="1" x14ac:dyDescent="0.3">
      <c r="A164" t="s">
        <v>815</v>
      </c>
      <c r="B164" s="5" t="s">
        <v>816</v>
      </c>
      <c r="C164" s="5" t="s">
        <v>256</v>
      </c>
      <c r="D164" s="5" t="s">
        <v>515</v>
      </c>
      <c r="E164" s="3">
        <v>65122</v>
      </c>
      <c r="F164" s="5" t="str">
        <f>VLOOKUP(D164,'county-naming'!A$2:C$119,3,FALSE)</f>
        <v>黄梅县</v>
      </c>
    </row>
    <row r="165" spans="1:6" ht="15.75" thickBot="1" x14ac:dyDescent="0.3">
      <c r="A165" t="s">
        <v>817</v>
      </c>
      <c r="B165" s="5" t="s">
        <v>818</v>
      </c>
      <c r="C165" s="5" t="s">
        <v>256</v>
      </c>
      <c r="D165" s="5" t="s">
        <v>35</v>
      </c>
      <c r="E165" s="3">
        <v>66860</v>
      </c>
      <c r="F165" s="5" t="str">
        <f>VLOOKUP(D165,'county-naming'!A$2:C$119,3,FALSE)</f>
        <v>浠水县</v>
      </c>
    </row>
    <row r="166" spans="1:6" ht="15.75" thickBot="1" x14ac:dyDescent="0.3">
      <c r="A166" t="s">
        <v>819</v>
      </c>
      <c r="B166" s="5" t="s">
        <v>820</v>
      </c>
      <c r="C166" s="5" t="s">
        <v>256</v>
      </c>
      <c r="D166" s="5" t="s">
        <v>33</v>
      </c>
      <c r="E166" s="3">
        <v>24063</v>
      </c>
      <c r="F166" s="8" t="str">
        <f>VLOOKUP(D166,'county-naming'!A$2:C$119,3,FALSE)</f>
        <v>团风县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1E394-D04A-412A-92C7-FE76531173C4}">
  <dimension ref="A1:F60"/>
  <sheetViews>
    <sheetView workbookViewId="0">
      <selection activeCell="F3" sqref="E2:F60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134</v>
      </c>
      <c r="C1" t="s">
        <v>6</v>
      </c>
      <c r="D1" t="s">
        <v>253</v>
      </c>
      <c r="E1" t="s">
        <v>7</v>
      </c>
      <c r="F1" t="s">
        <v>310</v>
      </c>
    </row>
    <row r="2" spans="1:6" ht="15.75" thickBot="1" x14ac:dyDescent="0.3">
      <c r="A2" t="s">
        <v>836</v>
      </c>
      <c r="B2" s="5" t="s">
        <v>837</v>
      </c>
      <c r="C2" s="5" t="s">
        <v>256</v>
      </c>
      <c r="D2" s="5" t="s">
        <v>43</v>
      </c>
      <c r="E2" s="3">
        <v>84882</v>
      </c>
      <c r="F2" s="7" t="str">
        <f>VLOOKUP(D2,'county-naming'!A$2:C$119,3,FALSE)</f>
        <v>阳新县</v>
      </c>
    </row>
    <row r="3" spans="1:6" ht="15.75" thickBot="1" x14ac:dyDescent="0.3">
      <c r="A3" t="s">
        <v>838</v>
      </c>
      <c r="B3" s="5" t="s">
        <v>839</v>
      </c>
      <c r="C3" s="5" t="s">
        <v>267</v>
      </c>
      <c r="D3" s="5" t="s">
        <v>43</v>
      </c>
      <c r="E3" s="3">
        <v>3669</v>
      </c>
      <c r="F3" s="5" t="str">
        <f>VLOOKUP(D3,'county-naming'!A$2:C$119,3,FALSE)</f>
        <v>阳新县</v>
      </c>
    </row>
    <row r="4" spans="1:6" ht="15.75" thickBot="1" x14ac:dyDescent="0.3">
      <c r="A4" t="s">
        <v>840</v>
      </c>
      <c r="B4" s="5" t="s">
        <v>841</v>
      </c>
      <c r="C4" s="5" t="s">
        <v>256</v>
      </c>
      <c r="D4" s="5" t="s">
        <v>38</v>
      </c>
      <c r="E4" s="3">
        <v>62122</v>
      </c>
      <c r="F4" s="5" t="str">
        <f>VLOOKUP(D4,'county-naming'!A$2:C$119,3,FALSE)</f>
        <v>大冶市</v>
      </c>
    </row>
    <row r="5" spans="1:6" ht="15.75" thickBot="1" x14ac:dyDescent="0.3">
      <c r="A5" t="s">
        <v>842</v>
      </c>
      <c r="B5" s="5" t="s">
        <v>843</v>
      </c>
      <c r="C5" s="5" t="s">
        <v>270</v>
      </c>
      <c r="D5" s="5" t="s">
        <v>42</v>
      </c>
      <c r="E5" s="3">
        <v>27692</v>
      </c>
      <c r="F5" s="5" t="str">
        <f>VLOOKUP(D5,'county-naming'!A$2:C$119,3,FALSE)</f>
        <v>西塞山区</v>
      </c>
    </row>
    <row r="6" spans="1:6" ht="15.75" thickBot="1" x14ac:dyDescent="0.3">
      <c r="A6" t="s">
        <v>844</v>
      </c>
      <c r="B6" s="5" t="s">
        <v>845</v>
      </c>
      <c r="C6" s="5" t="s">
        <v>256</v>
      </c>
      <c r="D6" s="5" t="s">
        <v>38</v>
      </c>
      <c r="E6" s="3">
        <v>55918</v>
      </c>
      <c r="F6" s="5" t="str">
        <f>VLOOKUP(D6,'county-naming'!A$2:C$119,3,FALSE)</f>
        <v>大冶市</v>
      </c>
    </row>
    <row r="7" spans="1:6" ht="15.75" thickBot="1" x14ac:dyDescent="0.3">
      <c r="A7" t="s">
        <v>846</v>
      </c>
      <c r="B7" s="5" t="s">
        <v>847</v>
      </c>
      <c r="C7" s="5" t="s">
        <v>270</v>
      </c>
      <c r="D7" s="5" t="s">
        <v>42</v>
      </c>
      <c r="E7" s="3">
        <v>59384</v>
      </c>
      <c r="F7" s="5" t="str">
        <f>VLOOKUP(D7,'county-naming'!A$2:C$119,3,FALSE)</f>
        <v>西塞山区</v>
      </c>
    </row>
    <row r="8" spans="1:6" ht="15.75" thickBot="1" x14ac:dyDescent="0.3">
      <c r="A8" t="s">
        <v>848</v>
      </c>
      <c r="B8" s="5" t="s">
        <v>849</v>
      </c>
      <c r="C8" s="5" t="s">
        <v>270</v>
      </c>
      <c r="D8" s="5" t="s">
        <v>42</v>
      </c>
      <c r="E8" s="3">
        <v>53129</v>
      </c>
      <c r="F8" s="5" t="str">
        <f>VLOOKUP(D8,'county-naming'!A$2:C$119,3,FALSE)</f>
        <v>西塞山区</v>
      </c>
    </row>
    <row r="9" spans="1:6" ht="15.75" thickBot="1" x14ac:dyDescent="0.3">
      <c r="A9" t="s">
        <v>850</v>
      </c>
      <c r="B9" s="5" t="s">
        <v>851</v>
      </c>
      <c r="C9" s="5" t="s">
        <v>256</v>
      </c>
      <c r="D9" s="5" t="s">
        <v>38</v>
      </c>
      <c r="E9" s="3">
        <v>56369</v>
      </c>
      <c r="F9" s="5" t="str">
        <f>VLOOKUP(D9,'county-naming'!A$2:C$119,3,FALSE)</f>
        <v>大冶市</v>
      </c>
    </row>
    <row r="10" spans="1:6" ht="15.75" thickBot="1" x14ac:dyDescent="0.3">
      <c r="A10" t="s">
        <v>852</v>
      </c>
      <c r="B10" s="5" t="s">
        <v>853</v>
      </c>
      <c r="C10" s="5" t="s">
        <v>256</v>
      </c>
      <c r="D10" s="5" t="s">
        <v>43</v>
      </c>
      <c r="E10" s="3">
        <v>39500</v>
      </c>
      <c r="F10" s="5" t="str">
        <f>VLOOKUP(D10,'county-naming'!A$2:C$119,3,FALSE)</f>
        <v>阳新县</v>
      </c>
    </row>
    <row r="11" spans="1:6" ht="15.75" thickBot="1" x14ac:dyDescent="0.3">
      <c r="A11" s="5" t="s">
        <v>854</v>
      </c>
      <c r="B11" s="5" t="s">
        <v>855</v>
      </c>
      <c r="C11" s="5" t="s">
        <v>267</v>
      </c>
      <c r="D11" s="5" t="s">
        <v>38</v>
      </c>
      <c r="E11" s="3">
        <v>67691</v>
      </c>
      <c r="F11" s="5" t="str">
        <f>VLOOKUP(D11,'county-naming'!A$2:C$119,3,FALSE)</f>
        <v>大冶市</v>
      </c>
    </row>
    <row r="12" spans="1:6" ht="15.75" thickBot="1" x14ac:dyDescent="0.3">
      <c r="A12" t="s">
        <v>856</v>
      </c>
      <c r="B12" s="5" t="s">
        <v>857</v>
      </c>
      <c r="C12" s="5" t="s">
        <v>270</v>
      </c>
      <c r="D12" s="5" t="s">
        <v>41</v>
      </c>
      <c r="E12" s="3">
        <v>14755</v>
      </c>
      <c r="F12" s="5" t="str">
        <f>VLOOKUP(D12,'county-naming'!A$2:C$119,3,FALSE)</f>
        <v>下陆区</v>
      </c>
    </row>
    <row r="13" spans="1:6" ht="15.75" thickBot="1" x14ac:dyDescent="0.3">
      <c r="A13" t="s">
        <v>858</v>
      </c>
      <c r="B13" s="5" t="s">
        <v>859</v>
      </c>
      <c r="C13" s="5" t="s">
        <v>267</v>
      </c>
      <c r="D13" s="5" t="s">
        <v>38</v>
      </c>
      <c r="E13" s="3">
        <v>2718</v>
      </c>
      <c r="F13" s="5" t="str">
        <f>VLOOKUP(D13,'county-naming'!A$2:C$119,3,FALSE)</f>
        <v>大冶市</v>
      </c>
    </row>
    <row r="14" spans="1:6" ht="15.75" thickBot="1" x14ac:dyDescent="0.3">
      <c r="A14" t="s">
        <v>860</v>
      </c>
      <c r="B14" s="5" t="s">
        <v>861</v>
      </c>
      <c r="C14" s="5" t="s">
        <v>270</v>
      </c>
      <c r="D14" s="5" t="s">
        <v>38</v>
      </c>
      <c r="E14" s="3">
        <v>101859</v>
      </c>
      <c r="F14" s="5" t="str">
        <f>VLOOKUP(D14,'county-naming'!A$2:C$119,3,FALSE)</f>
        <v>大冶市</v>
      </c>
    </row>
    <row r="15" spans="1:6" ht="15.75" thickBot="1" x14ac:dyDescent="0.3">
      <c r="A15" t="s">
        <v>862</v>
      </c>
      <c r="B15" s="5" t="s">
        <v>863</v>
      </c>
      <c r="C15" s="5" t="s">
        <v>256</v>
      </c>
      <c r="D15" s="5" t="s">
        <v>43</v>
      </c>
      <c r="E15" s="3">
        <v>36878</v>
      </c>
      <c r="F15" s="5" t="str">
        <f>VLOOKUP(D15,'county-naming'!A$2:C$119,3,FALSE)</f>
        <v>阳新县</v>
      </c>
    </row>
    <row r="16" spans="1:6" ht="15.75" thickBot="1" x14ac:dyDescent="0.3">
      <c r="A16" t="s">
        <v>864</v>
      </c>
      <c r="B16" s="5" t="s">
        <v>865</v>
      </c>
      <c r="C16" s="5" t="s">
        <v>256</v>
      </c>
      <c r="D16" s="5" t="s">
        <v>43</v>
      </c>
      <c r="E16" s="3">
        <v>32821</v>
      </c>
      <c r="F16" s="5" t="str">
        <f>VLOOKUP(D16,'county-naming'!A$2:C$119,3,FALSE)</f>
        <v>阳新县</v>
      </c>
    </row>
    <row r="17" spans="1:6" ht="15.75" thickBot="1" x14ac:dyDescent="0.3">
      <c r="A17" t="s">
        <v>866</v>
      </c>
      <c r="B17" s="5" t="s">
        <v>867</v>
      </c>
      <c r="C17" s="5" t="s">
        <v>256</v>
      </c>
      <c r="D17" s="5" t="s">
        <v>43</v>
      </c>
      <c r="E17" s="3">
        <v>73213</v>
      </c>
      <c r="F17" s="5" t="str">
        <f>VLOOKUP(D17,'county-naming'!A$2:C$119,3,FALSE)</f>
        <v>阳新县</v>
      </c>
    </row>
    <row r="18" spans="1:6" ht="15.75" thickBot="1" x14ac:dyDescent="0.3">
      <c r="A18" t="s">
        <v>868</v>
      </c>
      <c r="B18" s="5" t="s">
        <v>869</v>
      </c>
      <c r="C18" s="5" t="s">
        <v>256</v>
      </c>
      <c r="D18" s="5" t="s">
        <v>38</v>
      </c>
      <c r="E18" s="3">
        <v>88142</v>
      </c>
      <c r="F18" s="5" t="str">
        <f>VLOOKUP(D18,'county-naming'!A$2:C$119,3,FALSE)</f>
        <v>大冶市</v>
      </c>
    </row>
    <row r="19" spans="1:6" ht="15.75" thickBot="1" x14ac:dyDescent="0.3">
      <c r="A19" t="s">
        <v>870</v>
      </c>
      <c r="B19" s="5" t="s">
        <v>871</v>
      </c>
      <c r="C19" s="5" t="s">
        <v>256</v>
      </c>
      <c r="D19" s="5" t="s">
        <v>42</v>
      </c>
      <c r="E19" s="3">
        <v>17679</v>
      </c>
      <c r="F19" s="5" t="str">
        <f>VLOOKUP(D19,'county-naming'!A$2:C$119,3,FALSE)</f>
        <v>西塞山区</v>
      </c>
    </row>
    <row r="20" spans="1:6" ht="15.75" thickBot="1" x14ac:dyDescent="0.3">
      <c r="A20" t="s">
        <v>872</v>
      </c>
      <c r="B20" s="5" t="s">
        <v>873</v>
      </c>
      <c r="C20" s="5" t="s">
        <v>270</v>
      </c>
      <c r="D20" s="5" t="s">
        <v>39</v>
      </c>
      <c r="E20" s="3">
        <v>40619</v>
      </c>
      <c r="F20" s="5" t="str">
        <f>VLOOKUP(D20,'county-naming'!A$2:C$119,3,FALSE)</f>
        <v>黄石港区</v>
      </c>
    </row>
    <row r="21" spans="1:6" ht="15.75" thickBot="1" x14ac:dyDescent="0.3">
      <c r="A21" t="s">
        <v>874</v>
      </c>
      <c r="B21" s="5" t="s">
        <v>875</v>
      </c>
      <c r="C21" s="5" t="s">
        <v>270</v>
      </c>
      <c r="D21" s="5" t="s">
        <v>39</v>
      </c>
      <c r="E21" s="3">
        <v>31214</v>
      </c>
      <c r="F21" s="5" t="str">
        <f>VLOOKUP(D21,'county-naming'!A$2:C$119,3,FALSE)</f>
        <v>黄石港区</v>
      </c>
    </row>
    <row r="22" spans="1:6" ht="15.75" thickBot="1" x14ac:dyDescent="0.3">
      <c r="A22" t="s">
        <v>876</v>
      </c>
      <c r="B22" s="5" t="s">
        <v>877</v>
      </c>
      <c r="C22" s="5" t="s">
        <v>256</v>
      </c>
      <c r="D22" s="5" t="s">
        <v>43</v>
      </c>
      <c r="E22" s="3">
        <v>32898</v>
      </c>
      <c r="F22" s="5" t="str">
        <f>VLOOKUP(D22,'county-naming'!A$2:C$119,3,FALSE)</f>
        <v>阳新县</v>
      </c>
    </row>
    <row r="23" spans="1:6" ht="15.75" thickBot="1" x14ac:dyDescent="0.3">
      <c r="A23" t="s">
        <v>878</v>
      </c>
      <c r="B23" s="5" t="s">
        <v>879</v>
      </c>
      <c r="C23" s="5" t="s">
        <v>267</v>
      </c>
      <c r="D23" s="5" t="s">
        <v>39</v>
      </c>
      <c r="E23" s="3">
        <v>55831</v>
      </c>
      <c r="F23" s="5" t="str">
        <f>VLOOKUP(D23,'county-naming'!A$2:C$119,3,FALSE)</f>
        <v>黄石港区</v>
      </c>
    </row>
    <row r="24" spans="1:6" ht="15.75" thickBot="1" x14ac:dyDescent="0.3">
      <c r="A24" t="s">
        <v>880</v>
      </c>
      <c r="B24" s="5" t="s">
        <v>881</v>
      </c>
      <c r="C24" s="5" t="s">
        <v>270</v>
      </c>
      <c r="D24" s="5" t="s">
        <v>42</v>
      </c>
      <c r="E24" s="3">
        <v>34596</v>
      </c>
      <c r="F24" s="5" t="str">
        <f>VLOOKUP(D24,'county-naming'!A$2:C$119,3,FALSE)</f>
        <v>西塞山区</v>
      </c>
    </row>
    <row r="25" spans="1:6" ht="15.75" thickBot="1" x14ac:dyDescent="0.3">
      <c r="A25" s="5" t="s">
        <v>882</v>
      </c>
      <c r="B25" s="5" t="s">
        <v>883</v>
      </c>
      <c r="C25" s="5" t="s">
        <v>267</v>
      </c>
      <c r="D25" s="5" t="s">
        <v>39</v>
      </c>
      <c r="E25" s="3">
        <v>3596</v>
      </c>
      <c r="F25" s="5" t="str">
        <f>VLOOKUP(D25,'county-naming'!A$2:C$119,3,FALSE)</f>
        <v>黄石港区</v>
      </c>
    </row>
    <row r="26" spans="1:6" ht="15.75" thickBot="1" x14ac:dyDescent="0.3">
      <c r="A26" t="s">
        <v>884</v>
      </c>
      <c r="B26" s="5" t="s">
        <v>885</v>
      </c>
      <c r="C26" s="5" t="s">
        <v>267</v>
      </c>
      <c r="D26" s="5" t="s">
        <v>43</v>
      </c>
      <c r="E26" s="3">
        <v>4162</v>
      </c>
      <c r="F26" s="5" t="str">
        <f>VLOOKUP(D26,'county-naming'!A$2:C$119,3,FALSE)</f>
        <v>阳新县</v>
      </c>
    </row>
    <row r="27" spans="1:6" ht="15.75" thickBot="1" x14ac:dyDescent="0.3">
      <c r="A27" t="s">
        <v>886</v>
      </c>
      <c r="B27" s="5" t="s">
        <v>887</v>
      </c>
      <c r="C27" s="5" t="s">
        <v>267</v>
      </c>
      <c r="D27" s="5" t="s">
        <v>43</v>
      </c>
      <c r="E27" s="3">
        <v>8557</v>
      </c>
      <c r="F27" s="5" t="str">
        <f>VLOOKUP(D27,'county-naming'!A$2:C$119,3,FALSE)</f>
        <v>阳新县</v>
      </c>
    </row>
    <row r="28" spans="1:6" ht="15.75" thickBot="1" x14ac:dyDescent="0.3">
      <c r="A28" t="s">
        <v>888</v>
      </c>
      <c r="B28" s="5" t="s">
        <v>889</v>
      </c>
      <c r="C28" s="5" t="s">
        <v>270</v>
      </c>
      <c r="D28" s="5" t="s">
        <v>38</v>
      </c>
      <c r="E28" s="3">
        <v>83051</v>
      </c>
      <c r="F28" s="5" t="str">
        <f>VLOOKUP(D28,'county-naming'!A$2:C$119,3,FALSE)</f>
        <v>大冶市</v>
      </c>
    </row>
    <row r="29" spans="1:6" ht="15.75" thickBot="1" x14ac:dyDescent="0.3">
      <c r="A29" t="s">
        <v>890</v>
      </c>
      <c r="B29" s="5" t="s">
        <v>891</v>
      </c>
      <c r="C29" s="5" t="s">
        <v>256</v>
      </c>
      <c r="D29" s="5" t="s">
        <v>38</v>
      </c>
      <c r="E29" s="3">
        <v>61733</v>
      </c>
      <c r="F29" s="5" t="str">
        <f>VLOOKUP(D29,'county-naming'!A$2:C$119,3,FALSE)</f>
        <v>大冶市</v>
      </c>
    </row>
    <row r="30" spans="1:6" ht="15.75" thickBot="1" x14ac:dyDescent="0.3">
      <c r="A30" t="s">
        <v>892</v>
      </c>
      <c r="B30" s="5" t="s">
        <v>893</v>
      </c>
      <c r="C30" s="5" t="s">
        <v>256</v>
      </c>
      <c r="D30" s="5" t="s">
        <v>38</v>
      </c>
      <c r="E30" s="3">
        <v>42966</v>
      </c>
      <c r="F30" s="5" t="str">
        <f>VLOOKUP(D30,'county-naming'!A$2:C$119,3,FALSE)</f>
        <v>大冶市</v>
      </c>
    </row>
    <row r="31" spans="1:6" ht="15.75" thickBot="1" x14ac:dyDescent="0.3">
      <c r="A31" t="s">
        <v>894</v>
      </c>
      <c r="B31" s="5" t="s">
        <v>895</v>
      </c>
      <c r="C31" s="5" t="s">
        <v>270</v>
      </c>
      <c r="D31" s="5" t="s">
        <v>38</v>
      </c>
      <c r="E31" s="3">
        <v>33830</v>
      </c>
      <c r="F31" s="5" t="str">
        <f>VLOOKUP(D31,'county-naming'!A$2:C$119,3,FALSE)</f>
        <v>大冶市</v>
      </c>
    </row>
    <row r="32" spans="1:6" ht="15.75" thickBot="1" x14ac:dyDescent="0.3">
      <c r="A32" t="s">
        <v>896</v>
      </c>
      <c r="B32" s="5" t="s">
        <v>897</v>
      </c>
      <c r="C32" s="5" t="s">
        <v>270</v>
      </c>
      <c r="D32" s="5" t="s">
        <v>41</v>
      </c>
      <c r="E32" s="3">
        <v>38256</v>
      </c>
      <c r="F32" s="5" t="str">
        <f>VLOOKUP(D32,'county-naming'!A$2:C$119,3,FALSE)</f>
        <v>下陆区</v>
      </c>
    </row>
    <row r="33" spans="1:6" ht="15.75" thickBot="1" x14ac:dyDescent="0.3">
      <c r="A33" t="s">
        <v>898</v>
      </c>
      <c r="B33" s="5" t="s">
        <v>899</v>
      </c>
      <c r="C33" s="5" t="s">
        <v>256</v>
      </c>
      <c r="D33" s="5" t="s">
        <v>38</v>
      </c>
      <c r="E33" s="3">
        <v>49815</v>
      </c>
      <c r="F33" s="5" t="str">
        <f>VLOOKUP(D33,'county-naming'!A$2:C$119,3,FALSE)</f>
        <v>大冶市</v>
      </c>
    </row>
    <row r="34" spans="1:6" ht="15.75" thickBot="1" x14ac:dyDescent="0.3">
      <c r="A34" t="s">
        <v>900</v>
      </c>
      <c r="B34" s="5" t="s">
        <v>901</v>
      </c>
      <c r="C34" s="5" t="s">
        <v>270</v>
      </c>
      <c r="D34" s="5" t="s">
        <v>42</v>
      </c>
      <c r="E34" s="3">
        <v>28265</v>
      </c>
      <c r="F34" s="5" t="str">
        <f>VLOOKUP(D34,'county-naming'!A$2:C$119,3,FALSE)</f>
        <v>西塞山区</v>
      </c>
    </row>
    <row r="35" spans="1:6" ht="15.75" thickBot="1" x14ac:dyDescent="0.3">
      <c r="A35" t="s">
        <v>902</v>
      </c>
      <c r="B35" s="5" t="s">
        <v>903</v>
      </c>
      <c r="C35" s="5" t="s">
        <v>256</v>
      </c>
      <c r="D35" s="5" t="s">
        <v>38</v>
      </c>
      <c r="E35" s="3">
        <v>35446</v>
      </c>
      <c r="F35" s="5" t="str">
        <f>VLOOKUP(D35,'county-naming'!A$2:C$119,3,FALSE)</f>
        <v>大冶市</v>
      </c>
    </row>
    <row r="36" spans="1:6" ht="15.75" thickBot="1" x14ac:dyDescent="0.3">
      <c r="A36" t="s">
        <v>904</v>
      </c>
      <c r="B36" s="5" t="s">
        <v>905</v>
      </c>
      <c r="C36" s="5" t="s">
        <v>256</v>
      </c>
      <c r="D36" s="5" t="s">
        <v>43</v>
      </c>
      <c r="E36" s="3">
        <v>79743</v>
      </c>
      <c r="F36" s="5" t="str">
        <f>VLOOKUP(D36,'county-naming'!A$2:C$119,3,FALSE)</f>
        <v>阳新县</v>
      </c>
    </row>
    <row r="37" spans="1:6" ht="15.75" thickBot="1" x14ac:dyDescent="0.3">
      <c r="A37" t="s">
        <v>906</v>
      </c>
      <c r="B37" s="5" t="s">
        <v>907</v>
      </c>
      <c r="C37" s="5" t="s">
        <v>270</v>
      </c>
      <c r="D37" s="5" t="s">
        <v>38</v>
      </c>
      <c r="E37" s="3">
        <v>57456</v>
      </c>
      <c r="F37" s="5" t="str">
        <f>VLOOKUP(D37,'county-naming'!A$2:C$119,3,FALSE)</f>
        <v>大冶市</v>
      </c>
    </row>
    <row r="38" spans="1:6" ht="15.75" thickBot="1" x14ac:dyDescent="0.3">
      <c r="A38" t="s">
        <v>908</v>
      </c>
      <c r="B38" s="5" t="s">
        <v>909</v>
      </c>
      <c r="C38" s="5" t="s">
        <v>267</v>
      </c>
      <c r="D38" s="5" t="s">
        <v>43</v>
      </c>
      <c r="E38" s="3">
        <v>10129</v>
      </c>
      <c r="F38" s="5" t="str">
        <f>VLOOKUP(D38,'county-naming'!A$2:C$119,3,FALSE)</f>
        <v>阳新县</v>
      </c>
    </row>
    <row r="39" spans="1:6" ht="15.75" thickBot="1" x14ac:dyDescent="0.3">
      <c r="A39" t="s">
        <v>910</v>
      </c>
      <c r="B39" s="5" t="s">
        <v>911</v>
      </c>
      <c r="C39" s="5" t="s">
        <v>285</v>
      </c>
      <c r="D39" s="5" t="s">
        <v>38</v>
      </c>
      <c r="E39" s="3">
        <v>35403</v>
      </c>
      <c r="F39" s="5" t="str">
        <f>VLOOKUP(D39,'county-naming'!A$2:C$119,3,FALSE)</f>
        <v>大冶市</v>
      </c>
    </row>
    <row r="40" spans="1:6" ht="15.75" thickBot="1" x14ac:dyDescent="0.3">
      <c r="A40" t="s">
        <v>912</v>
      </c>
      <c r="B40" s="5" t="s">
        <v>913</v>
      </c>
      <c r="C40" s="5" t="s">
        <v>256</v>
      </c>
      <c r="D40" s="5" t="s">
        <v>43</v>
      </c>
      <c r="E40" s="3">
        <v>42448</v>
      </c>
      <c r="F40" s="5" t="str">
        <f>VLOOKUP(D40,'county-naming'!A$2:C$119,3,FALSE)</f>
        <v>阳新县</v>
      </c>
    </row>
    <row r="41" spans="1:6" ht="15.75" thickBot="1" x14ac:dyDescent="0.3">
      <c r="A41" t="s">
        <v>914</v>
      </c>
      <c r="B41" s="5" t="s">
        <v>915</v>
      </c>
      <c r="C41" s="5" t="s">
        <v>256</v>
      </c>
      <c r="D41" s="5" t="s">
        <v>43</v>
      </c>
      <c r="E41" s="3">
        <v>33780</v>
      </c>
      <c r="F41" s="5" t="str">
        <f>VLOOKUP(D41,'county-naming'!A$2:C$119,3,FALSE)</f>
        <v>阳新县</v>
      </c>
    </row>
    <row r="42" spans="1:6" ht="15.75" thickBot="1" x14ac:dyDescent="0.3">
      <c r="A42" t="s">
        <v>916</v>
      </c>
      <c r="B42" s="5" t="s">
        <v>917</v>
      </c>
      <c r="C42" s="5" t="s">
        <v>256</v>
      </c>
      <c r="D42" s="5" t="s">
        <v>43</v>
      </c>
      <c r="E42" s="3">
        <v>37787</v>
      </c>
      <c r="F42" s="5" t="str">
        <f>VLOOKUP(D42,'county-naming'!A$2:C$119,3,FALSE)</f>
        <v>阳新县</v>
      </c>
    </row>
    <row r="43" spans="1:6" ht="15.75" thickBot="1" x14ac:dyDescent="0.3">
      <c r="A43" t="s">
        <v>918</v>
      </c>
      <c r="B43" s="5" t="s">
        <v>919</v>
      </c>
      <c r="C43" s="5" t="s">
        <v>270</v>
      </c>
      <c r="D43" s="5" t="s">
        <v>39</v>
      </c>
      <c r="E43" s="3">
        <v>46649</v>
      </c>
      <c r="F43" s="5" t="str">
        <f>VLOOKUP(D43,'county-naming'!A$2:C$119,3,FALSE)</f>
        <v>黄石港区</v>
      </c>
    </row>
    <row r="44" spans="1:6" ht="15.75" thickBot="1" x14ac:dyDescent="0.3">
      <c r="A44" t="s">
        <v>920</v>
      </c>
      <c r="B44" s="5" t="s">
        <v>921</v>
      </c>
      <c r="C44" s="5" t="s">
        <v>270</v>
      </c>
      <c r="D44" s="5" t="s">
        <v>39</v>
      </c>
      <c r="E44" s="3">
        <v>46405</v>
      </c>
      <c r="F44" s="5" t="str">
        <f>VLOOKUP(D44,'county-naming'!A$2:C$119,3,FALSE)</f>
        <v>黄石港区</v>
      </c>
    </row>
    <row r="45" spans="1:6" ht="15.75" thickBot="1" x14ac:dyDescent="0.3">
      <c r="A45" s="5" t="s">
        <v>922</v>
      </c>
      <c r="B45" s="5" t="s">
        <v>923</v>
      </c>
      <c r="C45" s="5" t="s">
        <v>267</v>
      </c>
      <c r="D45" s="5" t="s">
        <v>38</v>
      </c>
      <c r="E45" s="3">
        <v>801</v>
      </c>
      <c r="F45" s="5" t="str">
        <f>VLOOKUP(D45,'county-naming'!A$2:C$119,3,FALSE)</f>
        <v>大冶市</v>
      </c>
    </row>
    <row r="46" spans="1:6" ht="15.75" thickBot="1" x14ac:dyDescent="0.3">
      <c r="A46" t="s">
        <v>924</v>
      </c>
      <c r="B46" s="5" t="s">
        <v>925</v>
      </c>
      <c r="C46" s="5" t="s">
        <v>256</v>
      </c>
      <c r="D46" s="5" t="s">
        <v>43</v>
      </c>
      <c r="E46" s="3">
        <v>36606</v>
      </c>
      <c r="F46" s="5" t="str">
        <f>VLOOKUP(D46,'county-naming'!A$2:C$119,3,FALSE)</f>
        <v>阳新县</v>
      </c>
    </row>
    <row r="47" spans="1:6" ht="15.75" thickBot="1" x14ac:dyDescent="0.3">
      <c r="A47" t="s">
        <v>926</v>
      </c>
      <c r="B47" s="5" t="s">
        <v>927</v>
      </c>
      <c r="C47" s="5" t="s">
        <v>256</v>
      </c>
      <c r="D47" s="5" t="s">
        <v>43</v>
      </c>
      <c r="E47" s="3">
        <v>28052</v>
      </c>
      <c r="F47" s="5" t="str">
        <f>VLOOKUP(D47,'county-naming'!A$2:C$119,3,FALSE)</f>
        <v>阳新县</v>
      </c>
    </row>
    <row r="48" spans="1:6" ht="15.75" thickBot="1" x14ac:dyDescent="0.3">
      <c r="A48" t="s">
        <v>928</v>
      </c>
      <c r="B48" s="5" t="s">
        <v>929</v>
      </c>
      <c r="C48" s="5" t="s">
        <v>270</v>
      </c>
      <c r="D48" s="5" t="s">
        <v>40</v>
      </c>
      <c r="E48" s="3">
        <v>57327</v>
      </c>
      <c r="F48" s="5" t="str">
        <f>VLOOKUP(D48,'county-naming'!A$2:C$119,3,FALSE)</f>
        <v>铁山区</v>
      </c>
    </row>
    <row r="49" spans="1:6" ht="15.75" thickBot="1" x14ac:dyDescent="0.3">
      <c r="A49" t="s">
        <v>930</v>
      </c>
      <c r="B49" s="5" t="s">
        <v>931</v>
      </c>
      <c r="C49" s="5" t="s">
        <v>270</v>
      </c>
      <c r="D49" s="5" t="s">
        <v>41</v>
      </c>
      <c r="E49" s="3">
        <v>65689</v>
      </c>
      <c r="F49" s="5" t="str">
        <f>VLOOKUP(D49,'county-naming'!A$2:C$119,3,FALSE)</f>
        <v>下陆区</v>
      </c>
    </row>
    <row r="50" spans="1:6" ht="15.75" thickBot="1" x14ac:dyDescent="0.3">
      <c r="A50" t="s">
        <v>932</v>
      </c>
      <c r="B50" s="5" t="s">
        <v>933</v>
      </c>
      <c r="C50" s="5" t="s">
        <v>256</v>
      </c>
      <c r="D50" s="5" t="s">
        <v>38</v>
      </c>
      <c r="E50" s="3">
        <v>38778</v>
      </c>
      <c r="F50" s="5" t="str">
        <f>VLOOKUP(D50,'county-naming'!A$2:C$119,3,FALSE)</f>
        <v>大冶市</v>
      </c>
    </row>
    <row r="51" spans="1:6" ht="15.75" thickBot="1" x14ac:dyDescent="0.3">
      <c r="A51" t="s">
        <v>934</v>
      </c>
      <c r="B51" s="5" t="s">
        <v>935</v>
      </c>
      <c r="C51" s="5" t="s">
        <v>256</v>
      </c>
      <c r="D51" s="5" t="s">
        <v>43</v>
      </c>
      <c r="E51" s="3">
        <v>35105</v>
      </c>
      <c r="F51" s="5" t="str">
        <f>VLOOKUP(D51,'county-naming'!A$2:C$119,3,FALSE)</f>
        <v>阳新县</v>
      </c>
    </row>
    <row r="52" spans="1:6" ht="15.75" thickBot="1" x14ac:dyDescent="0.3">
      <c r="A52" t="s">
        <v>936</v>
      </c>
      <c r="B52" s="5" t="s">
        <v>937</v>
      </c>
      <c r="C52" s="5" t="s">
        <v>256</v>
      </c>
      <c r="D52" s="5" t="s">
        <v>43</v>
      </c>
      <c r="E52" s="3">
        <v>27430</v>
      </c>
      <c r="F52" s="5" t="str">
        <f>VLOOKUP(D52,'county-naming'!A$2:C$119,3,FALSE)</f>
        <v>阳新县</v>
      </c>
    </row>
    <row r="53" spans="1:6" ht="15.75" thickBot="1" x14ac:dyDescent="0.3">
      <c r="A53" t="s">
        <v>938</v>
      </c>
      <c r="B53" s="5" t="s">
        <v>939</v>
      </c>
      <c r="C53" s="5" t="s">
        <v>256</v>
      </c>
      <c r="D53" s="5" t="s">
        <v>43</v>
      </c>
      <c r="E53" s="3">
        <v>137412</v>
      </c>
      <c r="F53" s="5" t="str">
        <f>VLOOKUP(D53,'county-naming'!A$2:C$119,3,FALSE)</f>
        <v>阳新县</v>
      </c>
    </row>
    <row r="54" spans="1:6" ht="15.75" thickBot="1" x14ac:dyDescent="0.3">
      <c r="A54" t="s">
        <v>940</v>
      </c>
      <c r="B54" s="5" t="s">
        <v>941</v>
      </c>
      <c r="C54" s="5" t="s">
        <v>270</v>
      </c>
      <c r="D54" s="5" t="s">
        <v>41</v>
      </c>
      <c r="E54" s="3">
        <v>57914</v>
      </c>
      <c r="F54" s="5" t="str">
        <f>VLOOKUP(D54,'county-naming'!A$2:C$119,3,FALSE)</f>
        <v>下陆区</v>
      </c>
    </row>
    <row r="55" spans="1:6" ht="15.75" thickBot="1" x14ac:dyDescent="0.3">
      <c r="A55" t="s">
        <v>942</v>
      </c>
      <c r="B55" s="5" t="s">
        <v>943</v>
      </c>
      <c r="C55" s="5" t="s">
        <v>267</v>
      </c>
      <c r="D55" s="5" t="s">
        <v>42</v>
      </c>
      <c r="E55" s="3">
        <v>12741</v>
      </c>
      <c r="F55" s="5" t="str">
        <f>VLOOKUP(D55,'county-naming'!A$2:C$119,3,FALSE)</f>
        <v>西塞山区</v>
      </c>
    </row>
    <row r="56" spans="1:6" ht="15.75" thickBot="1" x14ac:dyDescent="0.3">
      <c r="A56" t="s">
        <v>944</v>
      </c>
      <c r="B56" s="5" t="s">
        <v>945</v>
      </c>
      <c r="C56" s="5" t="s">
        <v>256</v>
      </c>
      <c r="D56" s="5" t="s">
        <v>43</v>
      </c>
      <c r="E56" s="3">
        <v>31164</v>
      </c>
      <c r="F56" s="5" t="str">
        <f>VLOOKUP(D56,'county-naming'!A$2:C$119,3,FALSE)</f>
        <v>阳新县</v>
      </c>
    </row>
    <row r="57" spans="1:6" ht="15.75" thickBot="1" x14ac:dyDescent="0.3">
      <c r="A57" t="s">
        <v>946</v>
      </c>
      <c r="B57" s="5" t="s">
        <v>947</v>
      </c>
      <c r="C57" s="5" t="s">
        <v>267</v>
      </c>
      <c r="D57" s="5" t="s">
        <v>43</v>
      </c>
      <c r="E57" s="3">
        <v>1022</v>
      </c>
      <c r="F57" s="5" t="str">
        <f>VLOOKUP(D57,'county-naming'!A$2:C$119,3,FALSE)</f>
        <v>阳新县</v>
      </c>
    </row>
    <row r="58" spans="1:6" ht="15.75" thickBot="1" x14ac:dyDescent="0.3">
      <c r="A58" s="5" t="s">
        <v>948</v>
      </c>
      <c r="B58" s="5" t="s">
        <v>949</v>
      </c>
      <c r="C58" s="5" t="s">
        <v>267</v>
      </c>
      <c r="D58" s="5" t="s">
        <v>42</v>
      </c>
      <c r="E58" s="3">
        <v>222</v>
      </c>
      <c r="F58" s="5" t="str">
        <f>VLOOKUP(D58,'county-naming'!A$2:C$119,3,FALSE)</f>
        <v>西塞山区</v>
      </c>
    </row>
    <row r="59" spans="1:6" ht="15.75" thickBot="1" x14ac:dyDescent="0.3">
      <c r="A59" t="s">
        <v>950</v>
      </c>
      <c r="B59" s="5" t="s">
        <v>951</v>
      </c>
      <c r="C59" s="5" t="s">
        <v>256</v>
      </c>
      <c r="D59" s="5" t="s">
        <v>38</v>
      </c>
      <c r="E59" s="3">
        <v>35626</v>
      </c>
      <c r="F59" s="5" t="str">
        <f>VLOOKUP(D59,'county-naming'!A$2:C$119,3,FALSE)</f>
        <v>大冶市</v>
      </c>
    </row>
    <row r="60" spans="1:6" ht="15.75" thickBot="1" x14ac:dyDescent="0.3">
      <c r="A60" t="s">
        <v>952</v>
      </c>
      <c r="B60" s="5" t="s">
        <v>953</v>
      </c>
      <c r="C60" s="5" t="s">
        <v>267</v>
      </c>
      <c r="D60" s="5" t="s">
        <v>43</v>
      </c>
      <c r="E60" s="3">
        <v>10373</v>
      </c>
      <c r="F60" s="8" t="str">
        <f>VLOOKUP(D60,'county-naming'!A$2:C$119,3,FALSE)</f>
        <v>阳新县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5CAFB-9CAD-496E-A79F-6043160586CF}">
  <dimension ref="A1:F73"/>
  <sheetViews>
    <sheetView workbookViewId="0">
      <selection activeCell="F3" sqref="E2:F73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134</v>
      </c>
      <c r="C1" t="s">
        <v>6</v>
      </c>
      <c r="D1" t="s">
        <v>253</v>
      </c>
      <c r="E1" t="s">
        <v>7</v>
      </c>
      <c r="F1" t="s">
        <v>310</v>
      </c>
    </row>
    <row r="2" spans="1:6" ht="15.75" thickBot="1" x14ac:dyDescent="0.3">
      <c r="A2" t="s">
        <v>954</v>
      </c>
      <c r="B2" s="5" t="s">
        <v>955</v>
      </c>
      <c r="C2" s="5" t="s">
        <v>270</v>
      </c>
      <c r="D2" s="5" t="s">
        <v>823</v>
      </c>
      <c r="E2" s="3">
        <v>87602</v>
      </c>
      <c r="F2" s="7" t="str">
        <f>VLOOKUP(D2,'county-naming'!A$2:C$119,3,FALSE)</f>
        <v>掇刀区</v>
      </c>
    </row>
    <row r="3" spans="1:6" ht="15.75" thickBot="1" x14ac:dyDescent="0.3">
      <c r="A3" t="s">
        <v>956</v>
      </c>
      <c r="B3" s="5" t="s">
        <v>957</v>
      </c>
      <c r="C3" s="5" t="s">
        <v>256</v>
      </c>
      <c r="D3" s="5" t="s">
        <v>824</v>
      </c>
      <c r="E3" s="3">
        <v>30051</v>
      </c>
      <c r="F3" s="5" t="str">
        <f>VLOOKUP(D3,'county-naming'!A$2:C$119,3,FALSE)</f>
        <v>京山市</v>
      </c>
    </row>
    <row r="4" spans="1:6" ht="15.75" thickBot="1" x14ac:dyDescent="0.3">
      <c r="A4" t="s">
        <v>958</v>
      </c>
      <c r="B4" s="5" t="s">
        <v>959</v>
      </c>
      <c r="C4" s="5" t="s">
        <v>256</v>
      </c>
      <c r="D4" s="5" t="s">
        <v>55</v>
      </c>
      <c r="E4" s="3">
        <v>95169</v>
      </c>
      <c r="F4" s="5" t="str">
        <f>VLOOKUP(D4,'county-naming'!A$2:C$119,3,FALSE)</f>
        <v>钟祥市</v>
      </c>
    </row>
    <row r="5" spans="1:6" ht="15.75" thickBot="1" x14ac:dyDescent="0.3">
      <c r="A5" t="s">
        <v>960</v>
      </c>
      <c r="B5" s="5" t="s">
        <v>961</v>
      </c>
      <c r="C5" s="5" t="s">
        <v>256</v>
      </c>
      <c r="D5" s="5" t="s">
        <v>55</v>
      </c>
      <c r="E5" s="3">
        <v>28033</v>
      </c>
      <c r="F5" s="5" t="str">
        <f>VLOOKUP(D5,'county-naming'!A$2:C$119,3,FALSE)</f>
        <v>钟祥市</v>
      </c>
    </row>
    <row r="6" spans="1:6" ht="15.75" thickBot="1" x14ac:dyDescent="0.3">
      <c r="A6" t="s">
        <v>962</v>
      </c>
      <c r="B6" s="5" t="s">
        <v>963</v>
      </c>
      <c r="C6" s="5" t="s">
        <v>267</v>
      </c>
      <c r="D6" s="5" t="s">
        <v>824</v>
      </c>
      <c r="E6" s="3">
        <v>7772</v>
      </c>
      <c r="F6" s="5" t="str">
        <f>VLOOKUP(D6,'county-naming'!A$2:C$119,3,FALSE)</f>
        <v>京山市</v>
      </c>
    </row>
    <row r="7" spans="1:6" ht="15.75" thickBot="1" x14ac:dyDescent="0.3">
      <c r="A7" t="s">
        <v>964</v>
      </c>
      <c r="B7" s="5" t="s">
        <v>965</v>
      </c>
      <c r="C7" s="5" t="s">
        <v>256</v>
      </c>
      <c r="D7" s="5" t="s">
        <v>55</v>
      </c>
      <c r="E7" s="3">
        <v>18311</v>
      </c>
      <c r="F7" s="5" t="str">
        <f>VLOOKUP(D7,'county-naming'!A$2:C$119,3,FALSE)</f>
        <v>钟祥市</v>
      </c>
    </row>
    <row r="8" spans="1:6" ht="15.75" thickBot="1" x14ac:dyDescent="0.3">
      <c r="A8" t="s">
        <v>966</v>
      </c>
      <c r="B8" s="5" t="s">
        <v>967</v>
      </c>
      <c r="C8" s="5" t="s">
        <v>256</v>
      </c>
      <c r="D8" s="5" t="s">
        <v>55</v>
      </c>
      <c r="E8" s="3">
        <v>24293</v>
      </c>
      <c r="F8" s="5" t="str">
        <f>VLOOKUP(D8,'county-naming'!A$2:C$119,3,FALSE)</f>
        <v>钟祥市</v>
      </c>
    </row>
    <row r="9" spans="1:6" ht="15.75" thickBot="1" x14ac:dyDescent="0.3">
      <c r="A9" t="s">
        <v>968</v>
      </c>
      <c r="B9" s="5" t="s">
        <v>969</v>
      </c>
      <c r="C9" s="5" t="s">
        <v>270</v>
      </c>
      <c r="D9" s="5" t="s">
        <v>823</v>
      </c>
      <c r="E9" s="3">
        <v>119288</v>
      </c>
      <c r="F9" s="5" t="str">
        <f>VLOOKUP(D9,'county-naming'!A$2:C$119,3,FALSE)</f>
        <v>掇刀区</v>
      </c>
    </row>
    <row r="10" spans="1:6" ht="15.75" thickBot="1" x14ac:dyDescent="0.3">
      <c r="A10" t="s">
        <v>970</v>
      </c>
      <c r="B10" s="5" t="s">
        <v>971</v>
      </c>
      <c r="C10" s="5" t="s">
        <v>256</v>
      </c>
      <c r="D10" s="5" t="s">
        <v>55</v>
      </c>
      <c r="E10" s="3">
        <v>64531</v>
      </c>
      <c r="F10" s="5" t="str">
        <f>VLOOKUP(D10,'county-naming'!A$2:C$119,3,FALSE)</f>
        <v>钟祥市</v>
      </c>
    </row>
    <row r="11" spans="1:6" ht="15.75" thickBot="1" x14ac:dyDescent="0.3">
      <c r="A11" t="s">
        <v>972</v>
      </c>
      <c r="B11" s="5" t="s">
        <v>973</v>
      </c>
      <c r="C11" s="5" t="s">
        <v>256</v>
      </c>
      <c r="D11" s="5" t="s">
        <v>54</v>
      </c>
      <c r="E11" s="3">
        <v>39137</v>
      </c>
      <c r="F11" s="5" t="str">
        <f>VLOOKUP(D11,'county-naming'!A$2:C$119,3,FALSE)</f>
        <v>沙洋县</v>
      </c>
    </row>
    <row r="12" spans="1:6" ht="15.75" thickBot="1" x14ac:dyDescent="0.3">
      <c r="A12" t="s">
        <v>974</v>
      </c>
      <c r="B12" s="5" t="s">
        <v>975</v>
      </c>
      <c r="C12" s="5" t="s">
        <v>256</v>
      </c>
      <c r="D12" s="5" t="s">
        <v>54</v>
      </c>
      <c r="E12" s="3">
        <v>34813</v>
      </c>
      <c r="F12" s="5" t="str">
        <f>VLOOKUP(D12,'county-naming'!A$2:C$119,3,FALSE)</f>
        <v>沙洋县</v>
      </c>
    </row>
    <row r="13" spans="1:6" ht="15.75" thickBot="1" x14ac:dyDescent="0.3">
      <c r="A13" t="s">
        <v>976</v>
      </c>
      <c r="B13" s="5" t="s">
        <v>977</v>
      </c>
      <c r="C13" s="5" t="s">
        <v>267</v>
      </c>
      <c r="D13" s="5" t="s">
        <v>55</v>
      </c>
      <c r="E13" s="3">
        <v>12689</v>
      </c>
      <c r="F13" s="5" t="str">
        <f>VLOOKUP(D13,'county-naming'!A$2:C$119,3,FALSE)</f>
        <v>钟祥市</v>
      </c>
    </row>
    <row r="14" spans="1:6" ht="15.75" thickBot="1" x14ac:dyDescent="0.3">
      <c r="A14" t="s">
        <v>978</v>
      </c>
      <c r="B14" s="5" t="s">
        <v>979</v>
      </c>
      <c r="C14" s="5" t="s">
        <v>267</v>
      </c>
      <c r="D14" s="5" t="s">
        <v>824</v>
      </c>
      <c r="E14" s="3">
        <v>11150</v>
      </c>
      <c r="F14" s="5" t="str">
        <f>VLOOKUP(D14,'county-naming'!A$2:C$119,3,FALSE)</f>
        <v>京山市</v>
      </c>
    </row>
    <row r="15" spans="1:6" ht="15.75" thickBot="1" x14ac:dyDescent="0.3">
      <c r="A15" t="s">
        <v>980</v>
      </c>
      <c r="B15" s="5" t="s">
        <v>981</v>
      </c>
      <c r="C15" s="5" t="s">
        <v>256</v>
      </c>
      <c r="D15" s="5" t="s">
        <v>54</v>
      </c>
      <c r="E15" s="3">
        <v>69968</v>
      </c>
      <c r="F15" s="5" t="str">
        <f>VLOOKUP(D15,'county-naming'!A$2:C$119,3,FALSE)</f>
        <v>沙洋县</v>
      </c>
    </row>
    <row r="16" spans="1:6" ht="15.75" thickBot="1" x14ac:dyDescent="0.3">
      <c r="A16" t="s">
        <v>982</v>
      </c>
      <c r="B16" s="5" t="s">
        <v>983</v>
      </c>
      <c r="C16" s="5" t="s">
        <v>267</v>
      </c>
      <c r="D16" s="5" t="s">
        <v>55</v>
      </c>
      <c r="E16" s="3">
        <v>117</v>
      </c>
      <c r="F16" s="5" t="str">
        <f>VLOOKUP(D16,'county-naming'!A$2:C$119,3,FALSE)</f>
        <v>钟祥市</v>
      </c>
    </row>
    <row r="17" spans="1:6" ht="15.75" thickBot="1" x14ac:dyDescent="0.3">
      <c r="A17" t="s">
        <v>984</v>
      </c>
      <c r="B17" s="5" t="s">
        <v>985</v>
      </c>
      <c r="C17" s="5" t="s">
        <v>256</v>
      </c>
      <c r="D17" s="5" t="s">
        <v>55</v>
      </c>
      <c r="E17" s="3">
        <v>127586</v>
      </c>
      <c r="F17" s="5" t="str">
        <f>VLOOKUP(D17,'county-naming'!A$2:C$119,3,FALSE)</f>
        <v>钟祥市</v>
      </c>
    </row>
    <row r="18" spans="1:6" ht="15.75" thickBot="1" x14ac:dyDescent="0.3">
      <c r="A18" t="s">
        <v>986</v>
      </c>
      <c r="B18" s="5" t="s">
        <v>987</v>
      </c>
      <c r="C18" s="5" t="s">
        <v>267</v>
      </c>
      <c r="D18" s="5" t="s">
        <v>824</v>
      </c>
      <c r="E18" s="3">
        <v>21043</v>
      </c>
      <c r="F18" s="5" t="str">
        <f>VLOOKUP(D18,'county-naming'!A$2:C$119,3,FALSE)</f>
        <v>京山市</v>
      </c>
    </row>
    <row r="19" spans="1:6" ht="15.75" thickBot="1" x14ac:dyDescent="0.3">
      <c r="A19" s="5" t="s">
        <v>988</v>
      </c>
      <c r="B19" s="5" t="s">
        <v>989</v>
      </c>
      <c r="C19" s="5" t="s">
        <v>267</v>
      </c>
      <c r="D19" s="5" t="s">
        <v>824</v>
      </c>
      <c r="E19" s="3">
        <v>2657</v>
      </c>
      <c r="F19" s="5" t="str">
        <f>VLOOKUP(D19,'county-naming'!A$2:C$119,3,FALSE)</f>
        <v>京山市</v>
      </c>
    </row>
    <row r="20" spans="1:6" ht="15.75" thickBot="1" x14ac:dyDescent="0.3">
      <c r="A20" t="s">
        <v>990</v>
      </c>
      <c r="B20" s="5" t="s">
        <v>991</v>
      </c>
      <c r="C20" s="5" t="s">
        <v>256</v>
      </c>
      <c r="D20" s="5" t="s">
        <v>54</v>
      </c>
      <c r="E20" s="3">
        <v>23543</v>
      </c>
      <c r="F20" s="5" t="str">
        <f>VLOOKUP(D20,'county-naming'!A$2:C$119,3,FALSE)</f>
        <v>沙洋县</v>
      </c>
    </row>
    <row r="21" spans="1:6" ht="15.75" thickBot="1" x14ac:dyDescent="0.3">
      <c r="A21" t="s">
        <v>992</v>
      </c>
      <c r="B21" s="5" t="s">
        <v>993</v>
      </c>
      <c r="C21" s="5" t="s">
        <v>256</v>
      </c>
      <c r="D21" s="5" t="s">
        <v>55</v>
      </c>
      <c r="E21" s="3">
        <v>96356</v>
      </c>
      <c r="F21" s="5" t="str">
        <f>VLOOKUP(D21,'county-naming'!A$2:C$119,3,FALSE)</f>
        <v>钟祥市</v>
      </c>
    </row>
    <row r="22" spans="1:6" ht="15.75" thickBot="1" x14ac:dyDescent="0.3">
      <c r="A22" t="s">
        <v>994</v>
      </c>
      <c r="B22" s="5" t="s">
        <v>995</v>
      </c>
      <c r="C22" s="5" t="s">
        <v>285</v>
      </c>
      <c r="D22" s="5" t="s">
        <v>55</v>
      </c>
      <c r="E22" s="3">
        <v>17163</v>
      </c>
      <c r="F22" s="5" t="str">
        <f>VLOOKUP(D22,'county-naming'!A$2:C$119,3,FALSE)</f>
        <v>钟祥市</v>
      </c>
    </row>
    <row r="23" spans="1:6" ht="15.75" thickBot="1" x14ac:dyDescent="0.3">
      <c r="A23" t="s">
        <v>996</v>
      </c>
      <c r="B23" s="5" t="s">
        <v>997</v>
      </c>
      <c r="C23" s="5" t="s">
        <v>256</v>
      </c>
      <c r="D23" s="5" t="s">
        <v>55</v>
      </c>
      <c r="E23" s="3">
        <v>13263</v>
      </c>
      <c r="F23" s="5" t="str">
        <f>VLOOKUP(D23,'county-naming'!A$2:C$119,3,FALSE)</f>
        <v>钟祥市</v>
      </c>
    </row>
    <row r="24" spans="1:6" ht="15.75" thickBot="1" x14ac:dyDescent="0.3">
      <c r="A24" t="s">
        <v>998</v>
      </c>
      <c r="B24" s="5" t="s">
        <v>999</v>
      </c>
      <c r="C24" s="5" t="s">
        <v>256</v>
      </c>
      <c r="D24" s="5" t="s">
        <v>55</v>
      </c>
      <c r="E24" s="3">
        <v>45373</v>
      </c>
      <c r="F24" s="5" t="str">
        <f>VLOOKUP(D24,'county-naming'!A$2:C$119,3,FALSE)</f>
        <v>钟祥市</v>
      </c>
    </row>
    <row r="25" spans="1:6" ht="15.75" thickBot="1" x14ac:dyDescent="0.3">
      <c r="A25" t="s">
        <v>1000</v>
      </c>
      <c r="B25" s="5" t="s">
        <v>1001</v>
      </c>
      <c r="C25" s="5" t="s">
        <v>256</v>
      </c>
      <c r="D25" s="5" t="s">
        <v>55</v>
      </c>
      <c r="E25" s="3">
        <v>41410</v>
      </c>
      <c r="F25" s="5" t="str">
        <f>VLOOKUP(D25,'county-naming'!A$2:C$119,3,FALSE)</f>
        <v>钟祥市</v>
      </c>
    </row>
    <row r="26" spans="1:6" ht="15.75" thickBot="1" x14ac:dyDescent="0.3">
      <c r="A26" t="s">
        <v>1002</v>
      </c>
      <c r="B26" s="5" t="s">
        <v>1003</v>
      </c>
      <c r="C26" s="5" t="s">
        <v>256</v>
      </c>
      <c r="D26" s="5" t="s">
        <v>54</v>
      </c>
      <c r="E26" s="3">
        <v>37237</v>
      </c>
      <c r="F26" s="5" t="str">
        <f>VLOOKUP(D26,'county-naming'!A$2:C$119,3,FALSE)</f>
        <v>沙洋县</v>
      </c>
    </row>
    <row r="27" spans="1:6" ht="15.75" thickBot="1" x14ac:dyDescent="0.3">
      <c r="A27" t="s">
        <v>1004</v>
      </c>
      <c r="B27" s="5" t="s">
        <v>1005</v>
      </c>
      <c r="C27" s="5" t="s">
        <v>256</v>
      </c>
      <c r="D27" s="5" t="s">
        <v>822</v>
      </c>
      <c r="E27" s="3">
        <v>17779</v>
      </c>
      <c r="F27" s="5" t="str">
        <f>VLOOKUP(D27,'county-naming'!A$2:C$119,3,FALSE)</f>
        <v>东宝区</v>
      </c>
    </row>
    <row r="28" spans="1:6" ht="15.75" thickBot="1" x14ac:dyDescent="0.3">
      <c r="A28" t="s">
        <v>1006</v>
      </c>
      <c r="B28" s="5" t="s">
        <v>1007</v>
      </c>
      <c r="C28" s="5" t="s">
        <v>270</v>
      </c>
      <c r="D28" s="5" t="s">
        <v>822</v>
      </c>
      <c r="E28" s="3">
        <v>92280</v>
      </c>
      <c r="F28" s="5" t="str">
        <f>VLOOKUP(D28,'county-naming'!A$2:C$119,3,FALSE)</f>
        <v>东宝区</v>
      </c>
    </row>
    <row r="29" spans="1:6" ht="15.75" thickBot="1" x14ac:dyDescent="0.3">
      <c r="A29" t="s">
        <v>1008</v>
      </c>
      <c r="B29" s="5" t="s">
        <v>1009</v>
      </c>
      <c r="C29" s="5" t="s">
        <v>256</v>
      </c>
      <c r="D29" s="5" t="s">
        <v>824</v>
      </c>
      <c r="E29" s="3">
        <v>9640</v>
      </c>
      <c r="F29" s="5" t="str">
        <f>VLOOKUP(D29,'county-naming'!A$2:C$119,3,FALSE)</f>
        <v>京山市</v>
      </c>
    </row>
    <row r="30" spans="1:6" ht="15.75" thickBot="1" x14ac:dyDescent="0.3">
      <c r="A30" t="s">
        <v>1010</v>
      </c>
      <c r="B30" s="5" t="s">
        <v>1011</v>
      </c>
      <c r="C30" s="5" t="s">
        <v>256</v>
      </c>
      <c r="D30" s="5" t="s">
        <v>824</v>
      </c>
      <c r="E30" s="3">
        <v>62504</v>
      </c>
      <c r="F30" s="5" t="str">
        <f>VLOOKUP(D30,'county-naming'!A$2:C$119,3,FALSE)</f>
        <v>京山市</v>
      </c>
    </row>
    <row r="31" spans="1:6" ht="15.75" thickBot="1" x14ac:dyDescent="0.3">
      <c r="A31" s="5" t="s">
        <v>1012</v>
      </c>
      <c r="B31" s="5" t="s">
        <v>1013</v>
      </c>
      <c r="C31" s="5" t="s">
        <v>267</v>
      </c>
      <c r="D31" s="5" t="s">
        <v>824</v>
      </c>
      <c r="E31" s="3">
        <v>4915</v>
      </c>
      <c r="F31" s="5" t="str">
        <f>VLOOKUP(D31,'county-naming'!A$2:C$119,3,FALSE)</f>
        <v>京山市</v>
      </c>
    </row>
    <row r="32" spans="1:6" ht="15.75" thickBot="1" x14ac:dyDescent="0.3">
      <c r="A32" t="s">
        <v>1014</v>
      </c>
      <c r="B32" s="5" t="s">
        <v>1015</v>
      </c>
      <c r="C32" s="5" t="s">
        <v>267</v>
      </c>
      <c r="D32" s="5" t="s">
        <v>55</v>
      </c>
      <c r="E32" s="3">
        <v>2304</v>
      </c>
      <c r="F32" s="5" t="str">
        <f>VLOOKUP(D32,'county-naming'!A$2:C$119,3,FALSE)</f>
        <v>钟祥市</v>
      </c>
    </row>
    <row r="33" spans="1:6" ht="15.75" thickBot="1" x14ac:dyDescent="0.3">
      <c r="A33" t="s">
        <v>1016</v>
      </c>
      <c r="B33" s="5" t="s">
        <v>1017</v>
      </c>
      <c r="C33" s="5" t="s">
        <v>256</v>
      </c>
      <c r="D33" s="5" t="s">
        <v>823</v>
      </c>
      <c r="E33" s="3">
        <v>23508</v>
      </c>
      <c r="F33" s="5" t="str">
        <f>VLOOKUP(D33,'county-naming'!A$2:C$119,3,FALSE)</f>
        <v>掇刀区</v>
      </c>
    </row>
    <row r="34" spans="1:6" ht="15.75" thickBot="1" x14ac:dyDescent="0.3">
      <c r="A34" t="s">
        <v>1018</v>
      </c>
      <c r="B34" s="5" t="s">
        <v>1019</v>
      </c>
      <c r="C34" s="5" t="s">
        <v>256</v>
      </c>
      <c r="D34" s="5" t="s">
        <v>822</v>
      </c>
      <c r="E34" s="3">
        <v>8579</v>
      </c>
      <c r="F34" s="5" t="str">
        <f>VLOOKUP(D34,'county-naming'!A$2:C$119,3,FALSE)</f>
        <v>东宝区</v>
      </c>
    </row>
    <row r="35" spans="1:6" ht="15.75" thickBot="1" x14ac:dyDescent="0.3">
      <c r="A35" t="s">
        <v>1020</v>
      </c>
      <c r="B35" s="5" t="s">
        <v>1021</v>
      </c>
      <c r="C35" s="5" t="s">
        <v>256</v>
      </c>
      <c r="D35" s="5" t="s">
        <v>54</v>
      </c>
      <c r="E35" s="3">
        <v>34910</v>
      </c>
      <c r="F35" s="5" t="str">
        <f>VLOOKUP(D35,'county-naming'!A$2:C$119,3,FALSE)</f>
        <v>沙洋县</v>
      </c>
    </row>
    <row r="36" spans="1:6" ht="15.75" thickBot="1" x14ac:dyDescent="0.3">
      <c r="A36" t="s">
        <v>1022</v>
      </c>
      <c r="B36" s="5" t="s">
        <v>1023</v>
      </c>
      <c r="C36" s="5" t="s">
        <v>256</v>
      </c>
      <c r="D36" s="5" t="s">
        <v>54</v>
      </c>
      <c r="E36" s="3">
        <v>36830</v>
      </c>
      <c r="F36" s="5" t="str">
        <f>VLOOKUP(D36,'county-naming'!A$2:C$119,3,FALSE)</f>
        <v>沙洋县</v>
      </c>
    </row>
    <row r="37" spans="1:6" ht="15.75" thickBot="1" x14ac:dyDescent="0.3">
      <c r="A37" t="s">
        <v>1024</v>
      </c>
      <c r="B37" s="5" t="s">
        <v>1025</v>
      </c>
      <c r="C37" s="5" t="s">
        <v>267</v>
      </c>
      <c r="D37" s="5" t="s">
        <v>55</v>
      </c>
      <c r="E37" s="3">
        <v>7253</v>
      </c>
      <c r="F37" s="5" t="str">
        <f>VLOOKUP(D37,'county-naming'!A$2:C$119,3,FALSE)</f>
        <v>钟祥市</v>
      </c>
    </row>
    <row r="38" spans="1:6" ht="15.75" thickBot="1" x14ac:dyDescent="0.3">
      <c r="A38" t="s">
        <v>1026</v>
      </c>
      <c r="B38" s="5" t="s">
        <v>1027</v>
      </c>
      <c r="C38" s="5" t="s">
        <v>256</v>
      </c>
      <c r="D38" s="5" t="s">
        <v>822</v>
      </c>
      <c r="E38" s="3">
        <v>20121</v>
      </c>
      <c r="F38" s="5" t="str">
        <f>VLOOKUP(D38,'county-naming'!A$2:C$119,3,FALSE)</f>
        <v>东宝区</v>
      </c>
    </row>
    <row r="39" spans="1:6" ht="15.75" thickBot="1" x14ac:dyDescent="0.3">
      <c r="A39" t="s">
        <v>1028</v>
      </c>
      <c r="B39" s="5" t="s">
        <v>1029</v>
      </c>
      <c r="C39" s="5" t="s">
        <v>256</v>
      </c>
      <c r="D39" s="5" t="s">
        <v>824</v>
      </c>
      <c r="E39" s="3">
        <v>15692</v>
      </c>
      <c r="F39" s="5" t="str">
        <f>VLOOKUP(D39,'county-naming'!A$2:C$119,3,FALSE)</f>
        <v>京山市</v>
      </c>
    </row>
    <row r="40" spans="1:6" ht="15.75" thickBot="1" x14ac:dyDescent="0.3">
      <c r="A40" t="s">
        <v>1030</v>
      </c>
      <c r="B40" s="5" t="s">
        <v>1031</v>
      </c>
      <c r="C40" s="5" t="s">
        <v>256</v>
      </c>
      <c r="D40" s="5" t="s">
        <v>824</v>
      </c>
      <c r="E40" s="3">
        <v>32704</v>
      </c>
      <c r="F40" s="5" t="str">
        <f>VLOOKUP(D40,'county-naming'!A$2:C$119,3,FALSE)</f>
        <v>京山市</v>
      </c>
    </row>
    <row r="41" spans="1:6" ht="15.75" thickBot="1" x14ac:dyDescent="0.3">
      <c r="A41" t="s">
        <v>1032</v>
      </c>
      <c r="B41" s="5" t="s">
        <v>1033</v>
      </c>
      <c r="C41" s="5" t="s">
        <v>270</v>
      </c>
      <c r="D41" s="5" t="s">
        <v>822</v>
      </c>
      <c r="E41" s="3">
        <v>98912</v>
      </c>
      <c r="F41" s="5" t="str">
        <f>VLOOKUP(D41,'county-naming'!A$2:C$119,3,FALSE)</f>
        <v>东宝区</v>
      </c>
    </row>
    <row r="42" spans="1:6" ht="15.75" thickBot="1" x14ac:dyDescent="0.3">
      <c r="A42" t="s">
        <v>1034</v>
      </c>
      <c r="B42" s="5" t="s">
        <v>1035</v>
      </c>
      <c r="C42" s="5" t="s">
        <v>267</v>
      </c>
      <c r="D42" s="5" t="s">
        <v>824</v>
      </c>
      <c r="E42" s="3">
        <v>10520</v>
      </c>
      <c r="F42" s="5" t="str">
        <f>VLOOKUP(D42,'county-naming'!A$2:C$119,3,FALSE)</f>
        <v>京山市</v>
      </c>
    </row>
    <row r="43" spans="1:6" ht="15.75" thickBot="1" x14ac:dyDescent="0.3">
      <c r="A43" t="s">
        <v>1036</v>
      </c>
      <c r="B43" s="5" t="s">
        <v>1037</v>
      </c>
      <c r="C43" s="5" t="s">
        <v>256</v>
      </c>
      <c r="D43" s="5" t="s">
        <v>824</v>
      </c>
      <c r="E43" s="3">
        <v>25735</v>
      </c>
      <c r="F43" s="5" t="str">
        <f>VLOOKUP(D43,'county-naming'!A$2:C$119,3,FALSE)</f>
        <v>京山市</v>
      </c>
    </row>
    <row r="44" spans="1:6" ht="15.75" thickBot="1" x14ac:dyDescent="0.3">
      <c r="A44" t="s">
        <v>1038</v>
      </c>
      <c r="B44" s="5" t="s">
        <v>1039</v>
      </c>
      <c r="C44" s="5" t="s">
        <v>267</v>
      </c>
      <c r="D44" s="5" t="s">
        <v>54</v>
      </c>
      <c r="E44" s="3">
        <v>48551</v>
      </c>
      <c r="F44" s="5" t="str">
        <f>VLOOKUP(D44,'county-naming'!A$2:C$119,3,FALSE)</f>
        <v>沙洋县</v>
      </c>
    </row>
    <row r="45" spans="1:6" ht="15.75" thickBot="1" x14ac:dyDescent="0.3">
      <c r="A45" t="s">
        <v>1040</v>
      </c>
      <c r="B45" s="5" t="s">
        <v>1041</v>
      </c>
      <c r="C45" s="5" t="s">
        <v>256</v>
      </c>
      <c r="D45" s="5" t="s">
        <v>54</v>
      </c>
      <c r="E45" s="3">
        <v>59158</v>
      </c>
      <c r="F45" s="5" t="str">
        <f>VLOOKUP(D45,'county-naming'!A$2:C$119,3,FALSE)</f>
        <v>沙洋县</v>
      </c>
    </row>
    <row r="46" spans="1:6" ht="15.75" thickBot="1" x14ac:dyDescent="0.3">
      <c r="A46" t="s">
        <v>1042</v>
      </c>
      <c r="B46" s="5" t="s">
        <v>1043</v>
      </c>
      <c r="C46" s="5" t="s">
        <v>256</v>
      </c>
      <c r="D46" s="5" t="s">
        <v>54</v>
      </c>
      <c r="E46" s="3">
        <v>33647</v>
      </c>
      <c r="F46" s="5" t="str">
        <f>VLOOKUP(D46,'county-naming'!A$2:C$119,3,FALSE)</f>
        <v>沙洋县</v>
      </c>
    </row>
    <row r="47" spans="1:6" ht="15.75" thickBot="1" x14ac:dyDescent="0.3">
      <c r="A47" t="s">
        <v>1044</v>
      </c>
      <c r="B47" s="5" t="s">
        <v>1045</v>
      </c>
      <c r="C47" s="5" t="s">
        <v>256</v>
      </c>
      <c r="D47" s="5" t="s">
        <v>54</v>
      </c>
      <c r="E47" s="3">
        <v>41035</v>
      </c>
      <c r="F47" s="5" t="str">
        <f>VLOOKUP(D47,'county-naming'!A$2:C$119,3,FALSE)</f>
        <v>沙洋县</v>
      </c>
    </row>
    <row r="48" spans="1:6" ht="15.75" thickBot="1" x14ac:dyDescent="0.3">
      <c r="A48" t="s">
        <v>1046</v>
      </c>
      <c r="B48" s="5" t="s">
        <v>1047</v>
      </c>
      <c r="C48" s="5" t="s">
        <v>256</v>
      </c>
      <c r="D48" s="5" t="s">
        <v>54</v>
      </c>
      <c r="E48" s="3">
        <v>34162</v>
      </c>
      <c r="F48" s="5" t="str">
        <f>VLOOKUP(D48,'county-naming'!A$2:C$119,3,FALSE)</f>
        <v>沙洋县</v>
      </c>
    </row>
    <row r="49" spans="1:6" ht="15.75" thickBot="1" x14ac:dyDescent="0.3">
      <c r="A49" t="s">
        <v>1048</v>
      </c>
      <c r="B49" s="5" t="s">
        <v>1049</v>
      </c>
      <c r="C49" s="5" t="s">
        <v>256</v>
      </c>
      <c r="D49" s="5" t="s">
        <v>824</v>
      </c>
      <c r="E49" s="3">
        <v>24422</v>
      </c>
      <c r="F49" s="5" t="str">
        <f>VLOOKUP(D49,'county-naming'!A$2:C$119,3,FALSE)</f>
        <v>京山市</v>
      </c>
    </row>
    <row r="50" spans="1:6" ht="15.75" thickBot="1" x14ac:dyDescent="0.3">
      <c r="A50" t="s">
        <v>1050</v>
      </c>
      <c r="B50" s="5" t="s">
        <v>1051</v>
      </c>
      <c r="C50" s="5" t="s">
        <v>267</v>
      </c>
      <c r="D50" s="5" t="s">
        <v>55</v>
      </c>
      <c r="E50" s="3">
        <v>255</v>
      </c>
      <c r="F50" s="5" t="str">
        <f>VLOOKUP(D50,'county-naming'!A$2:C$119,3,FALSE)</f>
        <v>钟祥市</v>
      </c>
    </row>
    <row r="51" spans="1:6" ht="15.75" thickBot="1" x14ac:dyDescent="0.3">
      <c r="A51" t="s">
        <v>1052</v>
      </c>
      <c r="B51" s="5" t="s">
        <v>1053</v>
      </c>
      <c r="C51" s="5" t="s">
        <v>256</v>
      </c>
      <c r="D51" s="5" t="s">
        <v>55</v>
      </c>
      <c r="E51" s="3">
        <v>84301</v>
      </c>
      <c r="F51" s="5" t="str">
        <f>VLOOKUP(D51,'county-naming'!A$2:C$119,3,FALSE)</f>
        <v>钟祥市</v>
      </c>
    </row>
    <row r="52" spans="1:6" ht="15.75" thickBot="1" x14ac:dyDescent="0.3">
      <c r="A52" t="s">
        <v>1054</v>
      </c>
      <c r="B52" s="5" t="s">
        <v>1055</v>
      </c>
      <c r="C52" s="5" t="s">
        <v>256</v>
      </c>
      <c r="D52" s="5" t="s">
        <v>822</v>
      </c>
      <c r="E52" s="3">
        <v>28015</v>
      </c>
      <c r="F52" s="5" t="str">
        <f>VLOOKUP(D52,'county-naming'!A$2:C$119,3,FALSE)</f>
        <v>东宝区</v>
      </c>
    </row>
    <row r="53" spans="1:6" ht="15.75" thickBot="1" x14ac:dyDescent="0.3">
      <c r="A53" t="s">
        <v>1056</v>
      </c>
      <c r="B53" s="5" t="s">
        <v>1057</v>
      </c>
      <c r="C53" s="5" t="s">
        <v>256</v>
      </c>
      <c r="D53" s="5" t="s">
        <v>55</v>
      </c>
      <c r="E53" s="3">
        <v>38159</v>
      </c>
      <c r="F53" s="5" t="str">
        <f>VLOOKUP(D53,'county-naming'!A$2:C$119,3,FALSE)</f>
        <v>钟祥市</v>
      </c>
    </row>
    <row r="54" spans="1:6" ht="15.75" thickBot="1" x14ac:dyDescent="0.3">
      <c r="A54" t="s">
        <v>1058</v>
      </c>
      <c r="B54" s="5" t="s">
        <v>1059</v>
      </c>
      <c r="C54" s="5" t="s">
        <v>256</v>
      </c>
      <c r="D54" s="5" t="s">
        <v>824</v>
      </c>
      <c r="E54" s="3">
        <v>47582</v>
      </c>
      <c r="F54" s="5" t="str">
        <f>VLOOKUP(D54,'county-naming'!A$2:C$119,3,FALSE)</f>
        <v>京山市</v>
      </c>
    </row>
    <row r="55" spans="1:6" ht="15.75" thickBot="1" x14ac:dyDescent="0.3">
      <c r="A55" t="s">
        <v>1060</v>
      </c>
      <c r="B55" s="5" t="s">
        <v>1061</v>
      </c>
      <c r="C55" s="5" t="s">
        <v>256</v>
      </c>
      <c r="D55" s="5" t="s">
        <v>824</v>
      </c>
      <c r="E55" s="3">
        <v>34594</v>
      </c>
      <c r="F55" s="5" t="str">
        <f>VLOOKUP(D55,'county-naming'!A$2:C$119,3,FALSE)</f>
        <v>京山市</v>
      </c>
    </row>
    <row r="56" spans="1:6" ht="15.75" thickBot="1" x14ac:dyDescent="0.3">
      <c r="A56" t="s">
        <v>1062</v>
      </c>
      <c r="B56" s="5" t="s">
        <v>1063</v>
      </c>
      <c r="C56" s="5" t="s">
        <v>267</v>
      </c>
      <c r="D56" s="5" t="s">
        <v>824</v>
      </c>
      <c r="E56" s="3">
        <v>2210</v>
      </c>
      <c r="F56" s="5" t="str">
        <f>VLOOKUP(D56,'county-naming'!A$2:C$119,3,FALSE)</f>
        <v>京山市</v>
      </c>
    </row>
    <row r="57" spans="1:6" ht="15.75" thickBot="1" x14ac:dyDescent="0.3">
      <c r="A57" t="s">
        <v>1064</v>
      </c>
      <c r="B57" s="5" t="s">
        <v>1065</v>
      </c>
      <c r="C57" s="5" t="s">
        <v>256</v>
      </c>
      <c r="D57" s="5" t="s">
        <v>823</v>
      </c>
      <c r="E57" s="3">
        <v>41572</v>
      </c>
      <c r="F57" s="5" t="str">
        <f>VLOOKUP(D57,'county-naming'!A$2:C$119,3,FALSE)</f>
        <v>掇刀区</v>
      </c>
    </row>
    <row r="58" spans="1:6" ht="15.75" thickBot="1" x14ac:dyDescent="0.3">
      <c r="A58" t="s">
        <v>1066</v>
      </c>
      <c r="B58" s="5" t="s">
        <v>1067</v>
      </c>
      <c r="C58" s="5" t="s">
        <v>256</v>
      </c>
      <c r="D58" s="5" t="s">
        <v>55</v>
      </c>
      <c r="E58" s="3">
        <v>40286</v>
      </c>
      <c r="F58" s="5" t="str">
        <f>VLOOKUP(D58,'county-naming'!A$2:C$119,3,FALSE)</f>
        <v>钟祥市</v>
      </c>
    </row>
    <row r="59" spans="1:6" ht="15.75" thickBot="1" x14ac:dyDescent="0.3">
      <c r="A59" t="s">
        <v>1068</v>
      </c>
      <c r="B59" s="5" t="s">
        <v>1069</v>
      </c>
      <c r="C59" s="5" t="s">
        <v>267</v>
      </c>
      <c r="D59" s="5" t="s">
        <v>55</v>
      </c>
      <c r="E59" s="3">
        <v>1015</v>
      </c>
      <c r="F59" s="5" t="str">
        <f>VLOOKUP(D59,'county-naming'!A$2:C$119,3,FALSE)</f>
        <v>钟祥市</v>
      </c>
    </row>
    <row r="60" spans="1:6" ht="15.75" thickBot="1" x14ac:dyDescent="0.3">
      <c r="A60" t="s">
        <v>1070</v>
      </c>
      <c r="B60" s="5" t="s">
        <v>1071</v>
      </c>
      <c r="C60" s="5" t="s">
        <v>256</v>
      </c>
      <c r="D60" s="5" t="s">
        <v>54</v>
      </c>
      <c r="E60" s="3">
        <v>43825</v>
      </c>
      <c r="F60" s="5" t="str">
        <f>VLOOKUP(D60,'county-naming'!A$2:C$119,3,FALSE)</f>
        <v>沙洋县</v>
      </c>
    </row>
    <row r="61" spans="1:6" ht="15.75" thickBot="1" x14ac:dyDescent="0.3">
      <c r="A61" t="s">
        <v>1072</v>
      </c>
      <c r="B61" s="5" t="s">
        <v>1073</v>
      </c>
      <c r="C61" s="5" t="s">
        <v>285</v>
      </c>
      <c r="D61" s="5" t="s">
        <v>822</v>
      </c>
      <c r="E61" s="3">
        <v>20406</v>
      </c>
      <c r="F61" s="5" t="str">
        <f>VLOOKUP(D61,'county-naming'!A$2:C$119,3,FALSE)</f>
        <v>东宝区</v>
      </c>
    </row>
    <row r="62" spans="1:6" ht="15.75" thickBot="1" x14ac:dyDescent="0.3">
      <c r="A62" t="s">
        <v>1074</v>
      </c>
      <c r="B62" s="5" t="s">
        <v>1075</v>
      </c>
      <c r="C62" s="5" t="s">
        <v>270</v>
      </c>
      <c r="D62" s="5" t="s">
        <v>824</v>
      </c>
      <c r="E62" s="3">
        <v>143186</v>
      </c>
      <c r="F62" s="5" t="str">
        <f>VLOOKUP(D62,'county-naming'!A$2:C$119,3,FALSE)</f>
        <v>京山市</v>
      </c>
    </row>
    <row r="63" spans="1:6" ht="15.75" thickBot="1" x14ac:dyDescent="0.3">
      <c r="A63" t="s">
        <v>1076</v>
      </c>
      <c r="B63" s="5" t="s">
        <v>1077</v>
      </c>
      <c r="C63" s="5" t="s">
        <v>256</v>
      </c>
      <c r="D63" s="5" t="s">
        <v>824</v>
      </c>
      <c r="E63" s="3">
        <v>12758</v>
      </c>
      <c r="F63" s="5" t="str">
        <f>VLOOKUP(D63,'county-naming'!A$2:C$119,3,FALSE)</f>
        <v>京山市</v>
      </c>
    </row>
    <row r="64" spans="1:6" ht="15.75" thickBot="1" x14ac:dyDescent="0.3">
      <c r="A64" t="s">
        <v>1078</v>
      </c>
      <c r="B64" s="5" t="s">
        <v>1079</v>
      </c>
      <c r="C64" s="5" t="s">
        <v>256</v>
      </c>
      <c r="D64" s="5" t="s">
        <v>55</v>
      </c>
      <c r="E64" s="3">
        <v>52466</v>
      </c>
      <c r="F64" s="5" t="str">
        <f>VLOOKUP(D64,'county-naming'!A$2:C$119,3,FALSE)</f>
        <v>钟祥市</v>
      </c>
    </row>
    <row r="65" spans="1:6" ht="15.75" thickBot="1" x14ac:dyDescent="0.3">
      <c r="A65" t="s">
        <v>1080</v>
      </c>
      <c r="B65" s="5" t="s">
        <v>1081</v>
      </c>
      <c r="C65" s="5" t="s">
        <v>256</v>
      </c>
      <c r="D65" s="5" t="s">
        <v>824</v>
      </c>
      <c r="E65" s="3">
        <v>38021</v>
      </c>
      <c r="F65" s="5" t="str">
        <f>VLOOKUP(D65,'county-naming'!A$2:C$119,3,FALSE)</f>
        <v>京山市</v>
      </c>
    </row>
    <row r="66" spans="1:6" ht="15.75" thickBot="1" x14ac:dyDescent="0.3">
      <c r="A66" t="s">
        <v>1082</v>
      </c>
      <c r="B66" s="5" t="s">
        <v>1083</v>
      </c>
      <c r="C66" s="5" t="s">
        <v>267</v>
      </c>
      <c r="D66" s="5" t="s">
        <v>824</v>
      </c>
      <c r="E66" s="3">
        <v>29501</v>
      </c>
      <c r="F66" s="5" t="str">
        <f>VLOOKUP(D66,'county-naming'!A$2:C$119,3,FALSE)</f>
        <v>京山市</v>
      </c>
    </row>
    <row r="67" spans="1:6" ht="15.75" thickBot="1" x14ac:dyDescent="0.3">
      <c r="A67" t="s">
        <v>1084</v>
      </c>
      <c r="B67" s="5" t="s">
        <v>1085</v>
      </c>
      <c r="C67" s="5" t="s">
        <v>270</v>
      </c>
      <c r="D67" s="5" t="s">
        <v>55</v>
      </c>
      <c r="E67" s="3">
        <v>190147</v>
      </c>
      <c r="F67" s="5" t="str">
        <f>VLOOKUP(D67,'county-naming'!A$2:C$119,3,FALSE)</f>
        <v>钟祥市</v>
      </c>
    </row>
    <row r="68" spans="1:6" ht="15.75" thickBot="1" x14ac:dyDescent="0.3">
      <c r="A68" t="s">
        <v>1086</v>
      </c>
      <c r="B68" s="5" t="s">
        <v>1087</v>
      </c>
      <c r="C68" s="5" t="s">
        <v>256</v>
      </c>
      <c r="D68" s="5" t="s">
        <v>824</v>
      </c>
      <c r="E68" s="3">
        <v>48817</v>
      </c>
      <c r="F68" s="5" t="str">
        <f>VLOOKUP(D68,'county-naming'!A$2:C$119,3,FALSE)</f>
        <v>京山市</v>
      </c>
    </row>
    <row r="69" spans="1:6" ht="15.75" thickBot="1" x14ac:dyDescent="0.3">
      <c r="A69" t="s">
        <v>1088</v>
      </c>
      <c r="B69" s="5" t="s">
        <v>1089</v>
      </c>
      <c r="C69" s="5" t="s">
        <v>270</v>
      </c>
      <c r="D69" s="5" t="s">
        <v>824</v>
      </c>
      <c r="E69" s="3">
        <v>21302</v>
      </c>
      <c r="F69" s="5" t="str">
        <f>VLOOKUP(D69,'county-naming'!A$2:C$119,3,FALSE)</f>
        <v>京山市</v>
      </c>
    </row>
    <row r="70" spans="1:6" ht="15.75" thickBot="1" x14ac:dyDescent="0.3">
      <c r="A70" t="s">
        <v>1090</v>
      </c>
      <c r="B70" s="5" t="s">
        <v>1091</v>
      </c>
      <c r="C70" s="5" t="s">
        <v>256</v>
      </c>
      <c r="D70" s="5" t="s">
        <v>54</v>
      </c>
      <c r="E70" s="3">
        <v>44627</v>
      </c>
      <c r="F70" s="5" t="str">
        <f>VLOOKUP(D70,'county-naming'!A$2:C$119,3,FALSE)</f>
        <v>沙洋县</v>
      </c>
    </row>
    <row r="71" spans="1:6" ht="15.75" thickBot="1" x14ac:dyDescent="0.3">
      <c r="A71" t="s">
        <v>1092</v>
      </c>
      <c r="B71" s="5" t="s">
        <v>1093</v>
      </c>
      <c r="C71" s="5" t="s">
        <v>256</v>
      </c>
      <c r="D71" s="5" t="s">
        <v>822</v>
      </c>
      <c r="E71" s="3">
        <v>34355</v>
      </c>
      <c r="F71" s="5" t="str">
        <f>VLOOKUP(D71,'county-naming'!A$2:C$119,3,FALSE)</f>
        <v>东宝区</v>
      </c>
    </row>
    <row r="72" spans="1:6" ht="15.75" thickBot="1" x14ac:dyDescent="0.3">
      <c r="A72" t="s">
        <v>1094</v>
      </c>
      <c r="B72" s="5" t="s">
        <v>1095</v>
      </c>
      <c r="C72" s="5" t="s">
        <v>256</v>
      </c>
      <c r="D72" s="5" t="s">
        <v>55</v>
      </c>
      <c r="E72" s="3">
        <v>22034</v>
      </c>
      <c r="F72" s="5" t="str">
        <f>VLOOKUP(D72,'county-naming'!A$2:C$119,3,FALSE)</f>
        <v>钟祥市</v>
      </c>
    </row>
    <row r="73" spans="1:6" ht="15.75" thickBot="1" x14ac:dyDescent="0.3">
      <c r="A73" t="s">
        <v>1096</v>
      </c>
      <c r="B73" s="5" t="s">
        <v>1097</v>
      </c>
      <c r="C73" s="5" t="s">
        <v>256</v>
      </c>
      <c r="D73" s="5" t="s">
        <v>822</v>
      </c>
      <c r="E73" s="3">
        <v>40537</v>
      </c>
      <c r="F73" s="8" t="str">
        <f>VLOOKUP(D73,'county-naming'!A$2:C$119,3,FALSE)</f>
        <v>东宝区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43EC-6C80-472E-A318-5BA3A3A88BEA}">
  <dimension ref="A1:F128"/>
  <sheetViews>
    <sheetView workbookViewId="0">
      <selection activeCell="F3" sqref="E2:F128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134</v>
      </c>
      <c r="C1" t="s">
        <v>6</v>
      </c>
      <c r="D1" t="s">
        <v>253</v>
      </c>
      <c r="E1" t="s">
        <v>7</v>
      </c>
      <c r="F1" t="s">
        <v>310</v>
      </c>
    </row>
    <row r="2" spans="1:6" ht="15.75" thickBot="1" x14ac:dyDescent="0.3">
      <c r="A2" t="s">
        <v>1098</v>
      </c>
      <c r="B2" s="5" t="s">
        <v>1099</v>
      </c>
      <c r="C2" s="5" t="s">
        <v>256</v>
      </c>
      <c r="D2" s="5" t="s">
        <v>64</v>
      </c>
      <c r="E2" s="3">
        <v>68982</v>
      </c>
      <c r="F2" s="7" t="str">
        <f>VLOOKUP(D2,'county-naming'!A$2:C$119,3,FALSE)</f>
        <v>松滋市</v>
      </c>
    </row>
    <row r="3" spans="1:6" ht="15.75" thickBot="1" x14ac:dyDescent="0.3">
      <c r="A3" t="s">
        <v>1100</v>
      </c>
      <c r="B3" s="5" t="s">
        <v>1101</v>
      </c>
      <c r="C3" s="5" t="s">
        <v>256</v>
      </c>
      <c r="D3" s="5" t="s">
        <v>60</v>
      </c>
      <c r="E3" s="3">
        <v>42749</v>
      </c>
      <c r="F3" s="5" t="str">
        <f>VLOOKUP(D3,'county-naming'!A$2:C$119,3,FALSE)</f>
        <v>监利市</v>
      </c>
    </row>
    <row r="4" spans="1:6" ht="15.75" thickBot="1" x14ac:dyDescent="0.3">
      <c r="A4" t="s">
        <v>1102</v>
      </c>
      <c r="B4" s="5" t="s">
        <v>1103</v>
      </c>
      <c r="C4" s="5" t="s">
        <v>256</v>
      </c>
      <c r="D4" s="5" t="s">
        <v>825</v>
      </c>
      <c r="E4" s="3">
        <v>41470</v>
      </c>
      <c r="F4" s="5" t="str">
        <f>VLOOKUP(D4,'county-naming'!A$2:C$119,3,FALSE)</f>
        <v>江陵县</v>
      </c>
    </row>
    <row r="5" spans="1:6" ht="15.75" thickBot="1" x14ac:dyDescent="0.3">
      <c r="A5" t="s">
        <v>1104</v>
      </c>
      <c r="B5" s="5" t="s">
        <v>1105</v>
      </c>
      <c r="C5" s="5" t="s">
        <v>256</v>
      </c>
      <c r="D5" s="5" t="s">
        <v>61</v>
      </c>
      <c r="E5" s="3">
        <v>27753</v>
      </c>
      <c r="F5" s="5" t="str">
        <f>VLOOKUP(D5,'county-naming'!A$2:C$119,3,FALSE)</f>
        <v>荆州区</v>
      </c>
    </row>
    <row r="6" spans="1:6" ht="15.75" thickBot="1" x14ac:dyDescent="0.3">
      <c r="A6" t="s">
        <v>1106</v>
      </c>
      <c r="B6" s="5" t="s">
        <v>1107</v>
      </c>
      <c r="C6" s="5" t="s">
        <v>256</v>
      </c>
      <c r="D6" s="5" t="s">
        <v>57</v>
      </c>
      <c r="E6" s="3">
        <v>63061</v>
      </c>
      <c r="F6" s="5" t="str">
        <f>VLOOKUP(D6,'county-naming'!A$2:C$119,3,FALSE)</f>
        <v>公安县</v>
      </c>
    </row>
    <row r="7" spans="1:6" ht="15.75" thickBot="1" x14ac:dyDescent="0.3">
      <c r="A7" t="s">
        <v>1108</v>
      </c>
      <c r="B7" s="5" t="s">
        <v>1109</v>
      </c>
      <c r="C7" s="5" t="s">
        <v>256</v>
      </c>
      <c r="D7" s="5" t="s">
        <v>60</v>
      </c>
      <c r="E7" s="3">
        <v>46400</v>
      </c>
      <c r="F7" s="5" t="str">
        <f>VLOOKUP(D7,'county-naming'!A$2:C$119,3,FALSE)</f>
        <v>监利市</v>
      </c>
    </row>
    <row r="8" spans="1:6" ht="15.75" thickBot="1" x14ac:dyDescent="0.3">
      <c r="A8" t="s">
        <v>1110</v>
      </c>
      <c r="B8" s="5" t="s">
        <v>1111</v>
      </c>
      <c r="C8" s="5" t="s">
        <v>270</v>
      </c>
      <c r="D8" s="5" t="s">
        <v>63</v>
      </c>
      <c r="E8" s="3">
        <v>83068</v>
      </c>
      <c r="F8" s="5" t="str">
        <f>VLOOKUP(D8,'county-naming'!A$2:C$119,3,FALSE)</f>
        <v>石首市</v>
      </c>
    </row>
    <row r="9" spans="1:6" ht="15.75" thickBot="1" x14ac:dyDescent="0.3">
      <c r="A9" t="s">
        <v>1112</v>
      </c>
      <c r="B9" s="5" t="s">
        <v>1113</v>
      </c>
      <c r="C9" s="5" t="s">
        <v>270</v>
      </c>
      <c r="D9" s="5" t="s">
        <v>58</v>
      </c>
      <c r="E9" s="3">
        <v>24020</v>
      </c>
      <c r="F9" s="5" t="str">
        <f>VLOOKUP(D9,'county-naming'!A$2:C$119,3,FALSE)</f>
        <v>洪湖市</v>
      </c>
    </row>
    <row r="10" spans="1:6" ht="15.75" thickBot="1" x14ac:dyDescent="0.3">
      <c r="A10" t="s">
        <v>1114</v>
      </c>
      <c r="B10" s="5" t="s">
        <v>1115</v>
      </c>
      <c r="C10" s="5" t="s">
        <v>256</v>
      </c>
      <c r="D10" s="5" t="s">
        <v>57</v>
      </c>
      <c r="E10" s="3">
        <v>81365</v>
      </c>
      <c r="F10" s="5" t="str">
        <f>VLOOKUP(D10,'county-naming'!A$2:C$119,3,FALSE)</f>
        <v>公安县</v>
      </c>
    </row>
    <row r="11" spans="1:6" ht="15.75" thickBot="1" x14ac:dyDescent="0.3">
      <c r="A11" t="s">
        <v>1116</v>
      </c>
      <c r="B11" s="5" t="s">
        <v>1117</v>
      </c>
      <c r="C11" s="5" t="s">
        <v>256</v>
      </c>
      <c r="D11" s="5" t="s">
        <v>58</v>
      </c>
      <c r="E11" s="3">
        <v>49428</v>
      </c>
      <c r="F11" s="5" t="str">
        <f>VLOOKUP(D11,'county-naming'!A$2:C$119,3,FALSE)</f>
        <v>洪湖市</v>
      </c>
    </row>
    <row r="12" spans="1:6" ht="15.75" thickBot="1" x14ac:dyDescent="0.3">
      <c r="A12" t="s">
        <v>1118</v>
      </c>
      <c r="B12" s="5" t="s">
        <v>1119</v>
      </c>
      <c r="C12" s="5" t="s">
        <v>267</v>
      </c>
      <c r="D12" s="5" t="s">
        <v>62</v>
      </c>
      <c r="E12" s="3">
        <v>7928</v>
      </c>
      <c r="F12" s="5" t="str">
        <f>VLOOKUP(D12,'county-naming'!A$2:C$119,3,FALSE)</f>
        <v>沙市区</v>
      </c>
    </row>
    <row r="13" spans="1:6" ht="15.75" thickBot="1" x14ac:dyDescent="0.3">
      <c r="A13" t="s">
        <v>1120</v>
      </c>
      <c r="B13" s="5" t="s">
        <v>1121</v>
      </c>
      <c r="C13" s="5" t="s">
        <v>256</v>
      </c>
      <c r="D13" s="5" t="s">
        <v>62</v>
      </c>
      <c r="E13" s="3">
        <v>47121</v>
      </c>
      <c r="F13" s="5" t="str">
        <f>VLOOKUP(D13,'county-naming'!A$2:C$119,3,FALSE)</f>
        <v>沙市区</v>
      </c>
    </row>
    <row r="14" spans="1:6" ht="15.75" thickBot="1" x14ac:dyDescent="0.3">
      <c r="A14" t="s">
        <v>1122</v>
      </c>
      <c r="B14" s="5" t="s">
        <v>1123</v>
      </c>
      <c r="C14" s="5" t="s">
        <v>256</v>
      </c>
      <c r="D14" s="5" t="s">
        <v>58</v>
      </c>
      <c r="E14" s="3">
        <v>47253</v>
      </c>
      <c r="F14" s="5" t="str">
        <f>VLOOKUP(D14,'county-naming'!A$2:C$119,3,FALSE)</f>
        <v>洪湖市</v>
      </c>
    </row>
    <row r="15" spans="1:6" ht="15.75" thickBot="1" x14ac:dyDescent="0.3">
      <c r="A15" t="s">
        <v>1124</v>
      </c>
      <c r="B15" s="5" t="s">
        <v>1125</v>
      </c>
      <c r="C15" s="5" t="s">
        <v>270</v>
      </c>
      <c r="D15" s="5" t="s">
        <v>62</v>
      </c>
      <c r="E15" s="3">
        <v>58834</v>
      </c>
      <c r="F15" s="5" t="str">
        <f>VLOOKUP(D15,'county-naming'!A$2:C$119,3,FALSE)</f>
        <v>沙市区</v>
      </c>
    </row>
    <row r="16" spans="1:6" ht="15.75" thickBot="1" x14ac:dyDescent="0.3">
      <c r="A16" t="s">
        <v>1126</v>
      </c>
      <c r="B16" s="5" t="s">
        <v>1127</v>
      </c>
      <c r="C16" s="5" t="s">
        <v>256</v>
      </c>
      <c r="D16" s="5" t="s">
        <v>64</v>
      </c>
      <c r="E16" s="3">
        <v>33550</v>
      </c>
      <c r="F16" s="5" t="str">
        <f>VLOOKUP(D16,'county-naming'!A$2:C$119,3,FALSE)</f>
        <v>松滋市</v>
      </c>
    </row>
    <row r="17" spans="1:6" ht="15.75" thickBot="1" x14ac:dyDescent="0.3">
      <c r="A17" t="s">
        <v>1128</v>
      </c>
      <c r="B17" s="5" t="s">
        <v>1129</v>
      </c>
      <c r="C17" s="5" t="s">
        <v>256</v>
      </c>
      <c r="D17" s="5" t="s">
        <v>60</v>
      </c>
      <c r="E17" s="3">
        <v>37723</v>
      </c>
      <c r="F17" s="5" t="str">
        <f>VLOOKUP(D17,'county-naming'!A$2:C$119,3,FALSE)</f>
        <v>监利市</v>
      </c>
    </row>
    <row r="18" spans="1:6" ht="15.75" thickBot="1" x14ac:dyDescent="0.3">
      <c r="A18" t="s">
        <v>1130</v>
      </c>
      <c r="B18" s="5" t="s">
        <v>1131</v>
      </c>
      <c r="C18" s="5" t="s">
        <v>270</v>
      </c>
      <c r="D18" s="5" t="s">
        <v>61</v>
      </c>
      <c r="E18" s="3">
        <v>140212</v>
      </c>
      <c r="F18" s="5" t="str">
        <f>VLOOKUP(D18,'county-naming'!A$2:C$119,3,FALSE)</f>
        <v>荆州区</v>
      </c>
    </row>
    <row r="19" spans="1:6" ht="15.75" thickBot="1" x14ac:dyDescent="0.3">
      <c r="A19" t="s">
        <v>1132</v>
      </c>
      <c r="B19" s="5" t="s">
        <v>1133</v>
      </c>
      <c r="C19" s="5" t="s">
        <v>256</v>
      </c>
      <c r="D19" s="5" t="s">
        <v>60</v>
      </c>
      <c r="E19" s="3">
        <v>55217</v>
      </c>
      <c r="F19" s="5" t="str">
        <f>VLOOKUP(D19,'county-naming'!A$2:C$119,3,FALSE)</f>
        <v>监利市</v>
      </c>
    </row>
    <row r="20" spans="1:6" ht="15.75" thickBot="1" x14ac:dyDescent="0.3">
      <c r="A20" t="s">
        <v>1134</v>
      </c>
      <c r="B20" s="5" t="s">
        <v>1135</v>
      </c>
      <c r="C20" s="5" t="s">
        <v>270</v>
      </c>
      <c r="D20" s="5" t="s">
        <v>62</v>
      </c>
      <c r="E20" s="3">
        <v>51208</v>
      </c>
      <c r="F20" s="5" t="str">
        <f>VLOOKUP(D20,'county-naming'!A$2:C$119,3,FALSE)</f>
        <v>沙市区</v>
      </c>
    </row>
    <row r="21" spans="1:6" ht="15.75" thickBot="1" x14ac:dyDescent="0.3">
      <c r="A21" t="s">
        <v>1136</v>
      </c>
      <c r="B21" s="5" t="s">
        <v>1137</v>
      </c>
      <c r="C21" s="5" t="s">
        <v>256</v>
      </c>
      <c r="D21" s="5" t="s">
        <v>61</v>
      </c>
      <c r="E21" s="3">
        <v>28404</v>
      </c>
      <c r="F21" s="5" t="str">
        <f>VLOOKUP(D21,'county-naming'!A$2:C$119,3,FALSE)</f>
        <v>荆州区</v>
      </c>
    </row>
    <row r="22" spans="1:6" ht="15.75" thickBot="1" x14ac:dyDescent="0.3">
      <c r="A22" t="s">
        <v>1138</v>
      </c>
      <c r="B22" s="5" t="s">
        <v>1139</v>
      </c>
      <c r="C22" s="5" t="s">
        <v>256</v>
      </c>
      <c r="D22" s="5" t="s">
        <v>63</v>
      </c>
      <c r="E22" s="3">
        <v>49320</v>
      </c>
      <c r="F22" s="5" t="str">
        <f>VLOOKUP(D22,'county-naming'!A$2:C$119,3,FALSE)</f>
        <v>石首市</v>
      </c>
    </row>
    <row r="23" spans="1:6" ht="15.75" thickBot="1" x14ac:dyDescent="0.3">
      <c r="A23" t="s">
        <v>1140</v>
      </c>
      <c r="B23" s="5" t="s">
        <v>1141</v>
      </c>
      <c r="C23" s="5" t="s">
        <v>256</v>
      </c>
      <c r="D23" s="5" t="s">
        <v>58</v>
      </c>
      <c r="E23" s="3">
        <v>47172</v>
      </c>
      <c r="F23" s="5" t="str">
        <f>VLOOKUP(D23,'county-naming'!A$2:C$119,3,FALSE)</f>
        <v>洪湖市</v>
      </c>
    </row>
    <row r="24" spans="1:6" ht="15.75" thickBot="1" x14ac:dyDescent="0.3">
      <c r="A24" t="s">
        <v>1142</v>
      </c>
      <c r="B24" s="5" t="s">
        <v>1143</v>
      </c>
      <c r="C24" s="5" t="s">
        <v>267</v>
      </c>
      <c r="D24" s="5" t="s">
        <v>58</v>
      </c>
      <c r="E24" s="3">
        <v>31715</v>
      </c>
      <c r="F24" s="5" t="str">
        <f>VLOOKUP(D24,'county-naming'!A$2:C$119,3,FALSE)</f>
        <v>洪湖市</v>
      </c>
    </row>
    <row r="25" spans="1:6" ht="15.75" thickBot="1" x14ac:dyDescent="0.3">
      <c r="A25" t="s">
        <v>1144</v>
      </c>
      <c r="B25" s="5" t="s">
        <v>1145</v>
      </c>
      <c r="C25" s="5" t="s">
        <v>267</v>
      </c>
      <c r="D25" s="5" t="s">
        <v>58</v>
      </c>
      <c r="E25" s="3">
        <v>27678</v>
      </c>
      <c r="F25" s="5" t="str">
        <f>VLOOKUP(D25,'county-naming'!A$2:C$119,3,FALSE)</f>
        <v>洪湖市</v>
      </c>
    </row>
    <row r="26" spans="1:6" ht="15.75" thickBot="1" x14ac:dyDescent="0.3">
      <c r="A26" t="s">
        <v>1146</v>
      </c>
      <c r="B26" s="5" t="s">
        <v>1147</v>
      </c>
      <c r="C26" s="5" t="s">
        <v>256</v>
      </c>
      <c r="D26" s="5" t="s">
        <v>63</v>
      </c>
      <c r="E26" s="3">
        <v>38901</v>
      </c>
      <c r="F26" s="5" t="str">
        <f>VLOOKUP(D26,'county-naming'!A$2:C$119,3,FALSE)</f>
        <v>石首市</v>
      </c>
    </row>
    <row r="27" spans="1:6" ht="15.75" thickBot="1" x14ac:dyDescent="0.3">
      <c r="A27" t="s">
        <v>341</v>
      </c>
      <c r="B27" s="5" t="s">
        <v>342</v>
      </c>
      <c r="C27" s="5" t="s">
        <v>270</v>
      </c>
      <c r="D27" s="5" t="s">
        <v>61</v>
      </c>
      <c r="E27" s="3">
        <v>76451</v>
      </c>
      <c r="F27" s="5" t="str">
        <f>VLOOKUP(D27,'county-naming'!A$2:C$119,3,FALSE)</f>
        <v>荆州区</v>
      </c>
    </row>
    <row r="28" spans="1:6" ht="15.75" thickBot="1" x14ac:dyDescent="0.3">
      <c r="A28" t="s">
        <v>1148</v>
      </c>
      <c r="B28" s="5" t="s">
        <v>1149</v>
      </c>
      <c r="C28" s="5" t="s">
        <v>256</v>
      </c>
      <c r="D28" s="5" t="s">
        <v>63</v>
      </c>
      <c r="E28" s="3">
        <v>53184</v>
      </c>
      <c r="F28" s="5" t="str">
        <f>VLOOKUP(D28,'county-naming'!A$2:C$119,3,FALSE)</f>
        <v>石首市</v>
      </c>
    </row>
    <row r="29" spans="1:6" ht="15.75" thickBot="1" x14ac:dyDescent="0.3">
      <c r="A29" t="s">
        <v>1150</v>
      </c>
      <c r="B29" s="5" t="s">
        <v>1151</v>
      </c>
      <c r="C29" s="5" t="s">
        <v>256</v>
      </c>
      <c r="D29" s="5" t="s">
        <v>57</v>
      </c>
      <c r="E29" s="3">
        <v>146148</v>
      </c>
      <c r="F29" s="5" t="str">
        <f>VLOOKUP(D29,'county-naming'!A$2:C$119,3,FALSE)</f>
        <v>公安县</v>
      </c>
    </row>
    <row r="30" spans="1:6" ht="15.75" thickBot="1" x14ac:dyDescent="0.3">
      <c r="A30" t="s">
        <v>1152</v>
      </c>
      <c r="B30" s="5" t="s">
        <v>1153</v>
      </c>
      <c r="C30" s="5" t="s">
        <v>256</v>
      </c>
      <c r="D30" s="5" t="s">
        <v>58</v>
      </c>
      <c r="E30" s="3">
        <v>79078</v>
      </c>
      <c r="F30" s="5" t="str">
        <f>VLOOKUP(D30,'county-naming'!A$2:C$119,3,FALSE)</f>
        <v>洪湖市</v>
      </c>
    </row>
    <row r="31" spans="1:6" ht="15.75" thickBot="1" x14ac:dyDescent="0.3">
      <c r="A31" t="s">
        <v>1154</v>
      </c>
      <c r="B31" s="5" t="s">
        <v>1155</v>
      </c>
      <c r="C31" s="5" t="s">
        <v>256</v>
      </c>
      <c r="D31" s="5" t="s">
        <v>60</v>
      </c>
      <c r="E31" s="3">
        <v>44536</v>
      </c>
      <c r="F31" s="5" t="str">
        <f>VLOOKUP(D31,'county-naming'!A$2:C$119,3,FALSE)</f>
        <v>监利市</v>
      </c>
    </row>
    <row r="32" spans="1:6" ht="15.75" thickBot="1" x14ac:dyDescent="0.3">
      <c r="A32" t="s">
        <v>1156</v>
      </c>
      <c r="B32" s="5" t="s">
        <v>1157</v>
      </c>
      <c r="C32" s="5" t="s">
        <v>256</v>
      </c>
      <c r="D32" s="5" t="s">
        <v>58</v>
      </c>
      <c r="E32" s="3">
        <v>16380</v>
      </c>
      <c r="F32" s="5" t="str">
        <f>VLOOKUP(D32,'county-naming'!A$2:C$119,3,FALSE)</f>
        <v>洪湖市</v>
      </c>
    </row>
    <row r="33" spans="1:6" ht="15.75" thickBot="1" x14ac:dyDescent="0.3">
      <c r="A33" t="s">
        <v>1158</v>
      </c>
      <c r="B33" s="5" t="s">
        <v>1159</v>
      </c>
      <c r="C33" s="5" t="s">
        <v>256</v>
      </c>
      <c r="D33" s="5" t="s">
        <v>60</v>
      </c>
      <c r="E33" s="3">
        <v>33768</v>
      </c>
      <c r="F33" s="5" t="str">
        <f>VLOOKUP(D33,'county-naming'!A$2:C$119,3,FALSE)</f>
        <v>监利市</v>
      </c>
    </row>
    <row r="34" spans="1:6" ht="15.75" thickBot="1" x14ac:dyDescent="0.3">
      <c r="A34" t="s">
        <v>1160</v>
      </c>
      <c r="B34" s="5" t="s">
        <v>1161</v>
      </c>
      <c r="C34" s="5" t="s">
        <v>285</v>
      </c>
      <c r="D34" s="5" t="s">
        <v>57</v>
      </c>
      <c r="E34" s="3">
        <v>37294</v>
      </c>
      <c r="F34" s="5" t="str">
        <f>VLOOKUP(D34,'county-naming'!A$2:C$119,3,FALSE)</f>
        <v>公安县</v>
      </c>
    </row>
    <row r="35" spans="1:6" ht="15.75" thickBot="1" x14ac:dyDescent="0.3">
      <c r="A35" t="s">
        <v>1162</v>
      </c>
      <c r="B35" s="5" t="s">
        <v>1163</v>
      </c>
      <c r="C35" s="5" t="s">
        <v>256</v>
      </c>
      <c r="D35" s="5" t="s">
        <v>63</v>
      </c>
      <c r="E35" s="3">
        <v>35237</v>
      </c>
      <c r="F35" s="5" t="str">
        <f>VLOOKUP(D35,'county-naming'!A$2:C$119,3,FALSE)</f>
        <v>石首市</v>
      </c>
    </row>
    <row r="36" spans="1:6" ht="15.75" thickBot="1" x14ac:dyDescent="0.3">
      <c r="A36" t="s">
        <v>1164</v>
      </c>
      <c r="B36" s="5" t="s">
        <v>1165</v>
      </c>
      <c r="C36" s="5" t="s">
        <v>256</v>
      </c>
      <c r="D36" s="5" t="s">
        <v>63</v>
      </c>
      <c r="E36" s="3">
        <v>29776</v>
      </c>
      <c r="F36" s="5" t="str">
        <f>VLOOKUP(D36,'county-naming'!A$2:C$119,3,FALSE)</f>
        <v>石首市</v>
      </c>
    </row>
    <row r="37" spans="1:6" ht="15.75" thickBot="1" x14ac:dyDescent="0.3">
      <c r="A37" t="s">
        <v>1166</v>
      </c>
      <c r="B37" s="5" t="s">
        <v>1167</v>
      </c>
      <c r="C37" s="5" t="s">
        <v>256</v>
      </c>
      <c r="D37" s="5" t="s">
        <v>60</v>
      </c>
      <c r="E37" s="3">
        <v>32758</v>
      </c>
      <c r="F37" s="5" t="str">
        <f>VLOOKUP(D37,'county-naming'!A$2:C$119,3,FALSE)</f>
        <v>监利市</v>
      </c>
    </row>
    <row r="38" spans="1:6" ht="15.75" thickBot="1" x14ac:dyDescent="0.3">
      <c r="A38" t="s">
        <v>1168</v>
      </c>
      <c r="B38" s="5" t="s">
        <v>1169</v>
      </c>
      <c r="C38" s="5" t="s">
        <v>256</v>
      </c>
      <c r="D38" s="5" t="s">
        <v>62</v>
      </c>
      <c r="E38" s="3">
        <v>15841</v>
      </c>
      <c r="F38" s="5" t="str">
        <f>VLOOKUP(D38,'county-naming'!A$2:C$119,3,FALSE)</f>
        <v>沙市区</v>
      </c>
    </row>
    <row r="39" spans="1:6" ht="15.75" thickBot="1" x14ac:dyDescent="0.3">
      <c r="A39" t="s">
        <v>1170</v>
      </c>
      <c r="B39" s="5" t="s">
        <v>1171</v>
      </c>
      <c r="C39" s="5" t="s">
        <v>256</v>
      </c>
      <c r="D39" s="5" t="s">
        <v>62</v>
      </c>
      <c r="E39" s="3">
        <v>34010</v>
      </c>
      <c r="F39" s="5" t="str">
        <f>VLOOKUP(D39,'county-naming'!A$2:C$119,3,FALSE)</f>
        <v>沙市区</v>
      </c>
    </row>
    <row r="40" spans="1:6" ht="15.75" thickBot="1" x14ac:dyDescent="0.3">
      <c r="A40" t="s">
        <v>1172</v>
      </c>
      <c r="B40" s="5" t="s">
        <v>1173</v>
      </c>
      <c r="C40" s="5" t="s">
        <v>256</v>
      </c>
      <c r="D40" s="5" t="s">
        <v>825</v>
      </c>
      <c r="E40" s="3">
        <v>44100</v>
      </c>
      <c r="F40" s="5" t="str">
        <f>VLOOKUP(D40,'county-naming'!A$2:C$119,3,FALSE)</f>
        <v>江陵县</v>
      </c>
    </row>
    <row r="41" spans="1:6" ht="15.75" thickBot="1" x14ac:dyDescent="0.3">
      <c r="A41" t="s">
        <v>1174</v>
      </c>
      <c r="B41" s="5" t="s">
        <v>1175</v>
      </c>
      <c r="C41" s="5" t="s">
        <v>256</v>
      </c>
      <c r="D41" s="5" t="s">
        <v>63</v>
      </c>
      <c r="E41" s="3">
        <v>36051</v>
      </c>
      <c r="F41" s="5" t="str">
        <f>VLOOKUP(D41,'county-naming'!A$2:C$119,3,FALSE)</f>
        <v>石首市</v>
      </c>
    </row>
    <row r="42" spans="1:6" ht="15.75" thickBot="1" x14ac:dyDescent="0.3">
      <c r="A42" t="s">
        <v>1176</v>
      </c>
      <c r="B42" s="5" t="s">
        <v>1177</v>
      </c>
      <c r="C42" s="5" t="s">
        <v>285</v>
      </c>
      <c r="D42" s="5" t="s">
        <v>60</v>
      </c>
      <c r="E42" s="3">
        <v>81298</v>
      </c>
      <c r="F42" s="5" t="str">
        <f>VLOOKUP(D42,'county-naming'!A$2:C$119,3,FALSE)</f>
        <v>监利市</v>
      </c>
    </row>
    <row r="43" spans="1:6" ht="15.75" thickBot="1" x14ac:dyDescent="0.3">
      <c r="A43" t="s">
        <v>1178</v>
      </c>
      <c r="B43" s="5" t="s">
        <v>1179</v>
      </c>
      <c r="C43" s="5" t="s">
        <v>267</v>
      </c>
      <c r="D43" s="5" t="s">
        <v>60</v>
      </c>
      <c r="E43" s="3">
        <v>18660</v>
      </c>
      <c r="F43" s="5" t="str">
        <f>VLOOKUP(D43,'county-naming'!A$2:C$119,3,FALSE)</f>
        <v>监利市</v>
      </c>
    </row>
    <row r="44" spans="1:6" ht="15.75" thickBot="1" x14ac:dyDescent="0.3">
      <c r="A44" t="s">
        <v>1180</v>
      </c>
      <c r="B44" s="5" t="s">
        <v>1181</v>
      </c>
      <c r="C44" s="5" t="s">
        <v>256</v>
      </c>
      <c r="D44" s="5" t="s">
        <v>58</v>
      </c>
      <c r="E44" s="3">
        <v>33468</v>
      </c>
      <c r="F44" s="5" t="str">
        <f>VLOOKUP(D44,'county-naming'!A$2:C$119,3,FALSE)</f>
        <v>洪湖市</v>
      </c>
    </row>
    <row r="45" spans="1:6" ht="15.75" thickBot="1" x14ac:dyDescent="0.3">
      <c r="A45" t="s">
        <v>1182</v>
      </c>
      <c r="B45" s="5" t="s">
        <v>1183</v>
      </c>
      <c r="C45" s="5" t="s">
        <v>256</v>
      </c>
      <c r="D45" s="5" t="s">
        <v>57</v>
      </c>
      <c r="E45" s="3">
        <v>34105</v>
      </c>
      <c r="F45" s="5" t="str">
        <f>VLOOKUP(D45,'county-naming'!A$2:C$119,3,FALSE)</f>
        <v>公安县</v>
      </c>
    </row>
    <row r="46" spans="1:6" ht="15.75" thickBot="1" x14ac:dyDescent="0.3">
      <c r="A46" t="s">
        <v>1184</v>
      </c>
      <c r="B46" s="5" t="s">
        <v>1185</v>
      </c>
      <c r="C46" s="5" t="s">
        <v>256</v>
      </c>
      <c r="D46" s="5" t="s">
        <v>60</v>
      </c>
      <c r="E46" s="3">
        <v>54489</v>
      </c>
      <c r="F46" s="5" t="str">
        <f>VLOOKUP(D46,'county-naming'!A$2:C$119,3,FALSE)</f>
        <v>监利市</v>
      </c>
    </row>
    <row r="47" spans="1:6" ht="15.75" thickBot="1" x14ac:dyDescent="0.3">
      <c r="A47" t="s">
        <v>1186</v>
      </c>
      <c r="B47" s="5" t="s">
        <v>1187</v>
      </c>
      <c r="C47" s="5" t="s">
        <v>267</v>
      </c>
      <c r="D47" s="5" t="s">
        <v>825</v>
      </c>
      <c r="E47" s="3">
        <v>11369</v>
      </c>
      <c r="F47" s="5" t="str">
        <f>VLOOKUP(D47,'county-naming'!A$2:C$119,3,FALSE)</f>
        <v>江陵县</v>
      </c>
    </row>
    <row r="48" spans="1:6" ht="15.75" thickBot="1" x14ac:dyDescent="0.3">
      <c r="A48" t="s">
        <v>1188</v>
      </c>
      <c r="B48" s="5" t="s">
        <v>1189</v>
      </c>
      <c r="C48" s="5" t="s">
        <v>256</v>
      </c>
      <c r="D48" s="5" t="s">
        <v>57</v>
      </c>
      <c r="E48" s="3">
        <v>40224</v>
      </c>
      <c r="F48" s="5" t="str">
        <f>VLOOKUP(D48,'county-naming'!A$2:C$119,3,FALSE)</f>
        <v>公安县</v>
      </c>
    </row>
    <row r="49" spans="1:6" ht="15.75" thickBot="1" x14ac:dyDescent="0.3">
      <c r="A49" t="s">
        <v>1190</v>
      </c>
      <c r="B49" s="5" t="s">
        <v>1191</v>
      </c>
      <c r="C49" s="5" t="s">
        <v>270</v>
      </c>
      <c r="D49" s="5" t="s">
        <v>62</v>
      </c>
      <c r="E49" s="3">
        <v>85584</v>
      </c>
      <c r="F49" s="5" t="str">
        <f>VLOOKUP(D49,'county-naming'!A$2:C$119,3,FALSE)</f>
        <v>沙市区</v>
      </c>
    </row>
    <row r="50" spans="1:6" ht="15.75" thickBot="1" x14ac:dyDescent="0.3">
      <c r="A50" t="s">
        <v>1192</v>
      </c>
      <c r="B50" s="5" t="s">
        <v>1193</v>
      </c>
      <c r="C50" s="5" t="s">
        <v>256</v>
      </c>
      <c r="D50" s="5" t="s">
        <v>64</v>
      </c>
      <c r="E50" s="3">
        <v>36350</v>
      </c>
      <c r="F50" s="5" t="str">
        <f>VLOOKUP(D50,'county-naming'!A$2:C$119,3,FALSE)</f>
        <v>松滋市</v>
      </c>
    </row>
    <row r="51" spans="1:6" ht="15.75" thickBot="1" x14ac:dyDescent="0.3">
      <c r="A51" t="s">
        <v>1194</v>
      </c>
      <c r="B51" s="5" t="s">
        <v>1195</v>
      </c>
      <c r="C51" s="5" t="s">
        <v>256</v>
      </c>
      <c r="D51" s="5" t="s">
        <v>61</v>
      </c>
      <c r="E51" s="3">
        <v>52715</v>
      </c>
      <c r="F51" s="5" t="str">
        <f>VLOOKUP(D51,'county-naming'!A$2:C$119,3,FALSE)</f>
        <v>荆州区</v>
      </c>
    </row>
    <row r="52" spans="1:6" ht="15.75" thickBot="1" x14ac:dyDescent="0.3">
      <c r="A52" t="s">
        <v>1196</v>
      </c>
      <c r="B52" s="5" t="s">
        <v>1197</v>
      </c>
      <c r="C52" s="5" t="s">
        <v>285</v>
      </c>
      <c r="D52" s="5" t="s">
        <v>63</v>
      </c>
      <c r="E52" s="3">
        <v>24708</v>
      </c>
      <c r="F52" s="5" t="str">
        <f>VLOOKUP(D52,'county-naming'!A$2:C$119,3,FALSE)</f>
        <v>石首市</v>
      </c>
    </row>
    <row r="53" spans="1:6" ht="15.75" thickBot="1" x14ac:dyDescent="0.3">
      <c r="A53" t="s">
        <v>1198</v>
      </c>
      <c r="B53" s="5" t="s">
        <v>1199</v>
      </c>
      <c r="C53" s="5" t="s">
        <v>256</v>
      </c>
      <c r="D53" s="5" t="s">
        <v>58</v>
      </c>
      <c r="E53" s="3">
        <v>14047</v>
      </c>
      <c r="F53" s="5" t="str">
        <f>VLOOKUP(D53,'county-naming'!A$2:C$119,3,FALSE)</f>
        <v>洪湖市</v>
      </c>
    </row>
    <row r="54" spans="1:6" ht="15.75" thickBot="1" x14ac:dyDescent="0.3">
      <c r="A54" t="s">
        <v>1200</v>
      </c>
      <c r="B54" s="5" t="s">
        <v>1201</v>
      </c>
      <c r="C54" s="5" t="s">
        <v>256</v>
      </c>
      <c r="D54" s="5" t="s">
        <v>64</v>
      </c>
      <c r="E54" s="3">
        <v>44398</v>
      </c>
      <c r="F54" s="5" t="str">
        <f>VLOOKUP(D54,'county-naming'!A$2:C$119,3,FALSE)</f>
        <v>松滋市</v>
      </c>
    </row>
    <row r="55" spans="1:6" ht="15.75" thickBot="1" x14ac:dyDescent="0.3">
      <c r="A55" t="s">
        <v>1202</v>
      </c>
      <c r="B55" s="5" t="s">
        <v>1203</v>
      </c>
      <c r="C55" s="5" t="s">
        <v>285</v>
      </c>
      <c r="D55" s="5" t="s">
        <v>58</v>
      </c>
      <c r="E55" s="3">
        <v>11011</v>
      </c>
      <c r="F55" s="5" t="str">
        <f>VLOOKUP(D55,'county-naming'!A$2:C$119,3,FALSE)</f>
        <v>洪湖市</v>
      </c>
    </row>
    <row r="56" spans="1:6" ht="15.75" thickBot="1" x14ac:dyDescent="0.3">
      <c r="A56" t="s">
        <v>1204</v>
      </c>
      <c r="B56" s="5" t="s">
        <v>1205</v>
      </c>
      <c r="C56" s="5" t="s">
        <v>270</v>
      </c>
      <c r="D56" s="5" t="s">
        <v>62</v>
      </c>
      <c r="E56" s="3">
        <v>88308</v>
      </c>
      <c r="F56" s="5" t="str">
        <f>VLOOKUP(D56,'county-naming'!A$2:C$119,3,FALSE)</f>
        <v>沙市区</v>
      </c>
    </row>
    <row r="57" spans="1:6" ht="15.75" thickBot="1" x14ac:dyDescent="0.3">
      <c r="A57" t="s">
        <v>1206</v>
      </c>
      <c r="B57" s="5" t="s">
        <v>1207</v>
      </c>
      <c r="C57" s="5" t="s">
        <v>256</v>
      </c>
      <c r="D57" s="5" t="s">
        <v>61</v>
      </c>
      <c r="E57" s="3">
        <v>22235</v>
      </c>
      <c r="F57" s="5" t="str">
        <f>VLOOKUP(D57,'county-naming'!A$2:C$119,3,FALSE)</f>
        <v>荆州区</v>
      </c>
    </row>
    <row r="58" spans="1:6" ht="15.75" thickBot="1" x14ac:dyDescent="0.3">
      <c r="A58" t="s">
        <v>1208</v>
      </c>
      <c r="B58" s="5" t="s">
        <v>1209</v>
      </c>
      <c r="C58" s="5" t="s">
        <v>267</v>
      </c>
      <c r="D58" s="5" t="s">
        <v>61</v>
      </c>
      <c r="E58" s="3">
        <v>9353</v>
      </c>
      <c r="F58" s="5" t="str">
        <f>VLOOKUP(D58,'county-naming'!A$2:C$119,3,FALSE)</f>
        <v>荆州区</v>
      </c>
    </row>
    <row r="59" spans="1:6" ht="15.75" thickBot="1" x14ac:dyDescent="0.3">
      <c r="A59" t="s">
        <v>1210</v>
      </c>
      <c r="B59" s="5" t="s">
        <v>1211</v>
      </c>
      <c r="C59" s="5" t="s">
        <v>267</v>
      </c>
      <c r="D59" s="5" t="s">
        <v>825</v>
      </c>
      <c r="E59" s="3">
        <v>8678</v>
      </c>
      <c r="F59" s="5" t="str">
        <f>VLOOKUP(D59,'county-naming'!A$2:C$119,3,FALSE)</f>
        <v>江陵县</v>
      </c>
    </row>
    <row r="60" spans="1:6" ht="15.75" thickBot="1" x14ac:dyDescent="0.3">
      <c r="A60" t="s">
        <v>1212</v>
      </c>
      <c r="B60" s="5" t="s">
        <v>1213</v>
      </c>
      <c r="C60" s="5" t="s">
        <v>256</v>
      </c>
      <c r="D60" s="5" t="s">
        <v>64</v>
      </c>
      <c r="E60" s="3">
        <v>56661</v>
      </c>
      <c r="F60" s="5" t="str">
        <f>VLOOKUP(D60,'county-naming'!A$2:C$119,3,FALSE)</f>
        <v>松滋市</v>
      </c>
    </row>
    <row r="61" spans="1:6" ht="15.75" thickBot="1" x14ac:dyDescent="0.3">
      <c r="A61" t="s">
        <v>1214</v>
      </c>
      <c r="B61" s="5" t="s">
        <v>1215</v>
      </c>
      <c r="C61" s="5" t="s">
        <v>270</v>
      </c>
      <c r="D61" s="5" t="s">
        <v>62</v>
      </c>
      <c r="E61" s="3">
        <v>55505</v>
      </c>
      <c r="F61" s="5" t="str">
        <f>VLOOKUP(D61,'county-naming'!A$2:C$119,3,FALSE)</f>
        <v>沙市区</v>
      </c>
    </row>
    <row r="62" spans="1:6" ht="15.75" thickBot="1" x14ac:dyDescent="0.3">
      <c r="A62" t="s">
        <v>1216</v>
      </c>
      <c r="B62" s="5" t="s">
        <v>1217</v>
      </c>
      <c r="C62" s="5" t="s">
        <v>256</v>
      </c>
      <c r="D62" s="5" t="s">
        <v>58</v>
      </c>
      <c r="E62" s="3">
        <v>41425</v>
      </c>
      <c r="F62" s="5" t="str">
        <f>VLOOKUP(D62,'county-naming'!A$2:C$119,3,FALSE)</f>
        <v>洪湖市</v>
      </c>
    </row>
    <row r="63" spans="1:6" ht="15.75" thickBot="1" x14ac:dyDescent="0.3">
      <c r="A63" t="s">
        <v>1218</v>
      </c>
      <c r="B63" s="5" t="s">
        <v>1219</v>
      </c>
      <c r="C63" s="5" t="s">
        <v>256</v>
      </c>
      <c r="D63" s="5" t="s">
        <v>62</v>
      </c>
      <c r="E63" s="3">
        <v>9927</v>
      </c>
      <c r="F63" s="5" t="str">
        <f>VLOOKUP(D63,'county-naming'!A$2:C$119,3,FALSE)</f>
        <v>沙市区</v>
      </c>
    </row>
    <row r="64" spans="1:6" ht="15.75" thickBot="1" x14ac:dyDescent="0.3">
      <c r="A64" t="s">
        <v>1220</v>
      </c>
      <c r="B64" s="5" t="s">
        <v>1221</v>
      </c>
      <c r="C64" s="5" t="s">
        <v>256</v>
      </c>
      <c r="D64" s="5" t="s">
        <v>58</v>
      </c>
      <c r="E64" s="3">
        <v>34410</v>
      </c>
      <c r="F64" s="5" t="str">
        <f>VLOOKUP(D64,'county-naming'!A$2:C$119,3,FALSE)</f>
        <v>洪湖市</v>
      </c>
    </row>
    <row r="65" spans="1:6" ht="15.75" thickBot="1" x14ac:dyDescent="0.3">
      <c r="A65" t="s">
        <v>1222</v>
      </c>
      <c r="B65" s="5" t="s">
        <v>1223</v>
      </c>
      <c r="C65" s="5" t="s">
        <v>256</v>
      </c>
      <c r="D65" s="5" t="s">
        <v>57</v>
      </c>
      <c r="E65" s="3">
        <v>55232</v>
      </c>
      <c r="F65" s="5" t="str">
        <f>VLOOKUP(D65,'county-naming'!A$2:C$119,3,FALSE)</f>
        <v>公安县</v>
      </c>
    </row>
    <row r="66" spans="1:6" ht="15.75" thickBot="1" x14ac:dyDescent="0.3">
      <c r="A66" t="s">
        <v>1224</v>
      </c>
      <c r="B66" s="5" t="s">
        <v>1225</v>
      </c>
      <c r="C66" s="5" t="s">
        <v>285</v>
      </c>
      <c r="D66" s="5" t="s">
        <v>825</v>
      </c>
      <c r="E66" s="3">
        <v>35400</v>
      </c>
      <c r="F66" s="5" t="str">
        <f>VLOOKUP(D66,'county-naming'!A$2:C$119,3,FALSE)</f>
        <v>江陵县</v>
      </c>
    </row>
    <row r="67" spans="1:6" ht="15.75" thickBot="1" x14ac:dyDescent="0.3">
      <c r="A67" t="s">
        <v>1226</v>
      </c>
      <c r="B67" s="5" t="s">
        <v>1227</v>
      </c>
      <c r="C67" s="5" t="s">
        <v>256</v>
      </c>
      <c r="D67" s="5" t="s">
        <v>57</v>
      </c>
      <c r="E67" s="3">
        <v>60745</v>
      </c>
      <c r="F67" s="5" t="str">
        <f>VLOOKUP(D67,'county-naming'!A$2:C$119,3,FALSE)</f>
        <v>公安县</v>
      </c>
    </row>
    <row r="68" spans="1:6" ht="15.75" thickBot="1" x14ac:dyDescent="0.3">
      <c r="A68" t="s">
        <v>1228</v>
      </c>
      <c r="B68" s="5" t="s">
        <v>1229</v>
      </c>
      <c r="C68" s="5" t="s">
        <v>256</v>
      </c>
      <c r="D68" s="5" t="s">
        <v>60</v>
      </c>
      <c r="E68" s="3">
        <v>44214</v>
      </c>
      <c r="F68" s="5" t="str">
        <f>VLOOKUP(D68,'county-naming'!A$2:C$119,3,FALSE)</f>
        <v>监利市</v>
      </c>
    </row>
    <row r="69" spans="1:6" ht="15.75" thickBot="1" x14ac:dyDescent="0.3">
      <c r="A69" t="s">
        <v>1230</v>
      </c>
      <c r="B69" s="5" t="s">
        <v>1231</v>
      </c>
      <c r="C69" s="5" t="s">
        <v>256</v>
      </c>
      <c r="D69" s="5" t="s">
        <v>61</v>
      </c>
      <c r="E69" s="3">
        <v>24265</v>
      </c>
      <c r="F69" s="5" t="str">
        <f>VLOOKUP(D69,'county-naming'!A$2:C$119,3,FALSE)</f>
        <v>荆州区</v>
      </c>
    </row>
    <row r="70" spans="1:6" ht="15.75" thickBot="1" x14ac:dyDescent="0.3">
      <c r="A70" t="s">
        <v>1232</v>
      </c>
      <c r="B70" s="5" t="s">
        <v>1233</v>
      </c>
      <c r="C70" s="5" t="s">
        <v>256</v>
      </c>
      <c r="D70" s="5" t="s">
        <v>57</v>
      </c>
      <c r="E70" s="3">
        <v>37006</v>
      </c>
      <c r="F70" s="5" t="str">
        <f>VLOOKUP(D70,'county-naming'!A$2:C$119,3,FALSE)</f>
        <v>公安县</v>
      </c>
    </row>
    <row r="71" spans="1:6" ht="15.75" thickBot="1" x14ac:dyDescent="0.3">
      <c r="A71" t="s">
        <v>1234</v>
      </c>
      <c r="B71" s="5" t="s">
        <v>1235</v>
      </c>
      <c r="C71" s="5" t="s">
        <v>256</v>
      </c>
      <c r="D71" s="5" t="s">
        <v>61</v>
      </c>
      <c r="E71" s="3">
        <v>58712</v>
      </c>
      <c r="F71" s="5" t="str">
        <f>VLOOKUP(D71,'county-naming'!A$2:C$119,3,FALSE)</f>
        <v>荆州区</v>
      </c>
    </row>
    <row r="72" spans="1:6" ht="15.75" thickBot="1" x14ac:dyDescent="0.3">
      <c r="A72" t="s">
        <v>1236</v>
      </c>
      <c r="B72" s="5" t="s">
        <v>1237</v>
      </c>
      <c r="C72" s="5" t="s">
        <v>256</v>
      </c>
      <c r="D72" s="5" t="s">
        <v>64</v>
      </c>
      <c r="E72" s="3">
        <v>57647</v>
      </c>
      <c r="F72" s="5" t="str">
        <f>VLOOKUP(D72,'county-naming'!A$2:C$119,3,FALSE)</f>
        <v>松滋市</v>
      </c>
    </row>
    <row r="73" spans="1:6" ht="15.75" thickBot="1" x14ac:dyDescent="0.3">
      <c r="A73" t="s">
        <v>1238</v>
      </c>
      <c r="B73" s="5" t="s">
        <v>1239</v>
      </c>
      <c r="C73" s="5" t="s">
        <v>256</v>
      </c>
      <c r="D73" s="5" t="s">
        <v>63</v>
      </c>
      <c r="E73" s="3">
        <v>27252</v>
      </c>
      <c r="F73" s="5" t="str">
        <f>VLOOKUP(D73,'county-naming'!A$2:C$119,3,FALSE)</f>
        <v>石首市</v>
      </c>
    </row>
    <row r="74" spans="1:6" ht="15.75" thickBot="1" x14ac:dyDescent="0.3">
      <c r="A74" t="s">
        <v>1240</v>
      </c>
      <c r="B74" s="5" t="s">
        <v>1241</v>
      </c>
      <c r="C74" s="5" t="s">
        <v>256</v>
      </c>
      <c r="D74" s="5" t="s">
        <v>57</v>
      </c>
      <c r="E74" s="3">
        <v>45517</v>
      </c>
      <c r="F74" s="5" t="str">
        <f>VLOOKUP(D74,'county-naming'!A$2:C$119,3,FALSE)</f>
        <v>公安县</v>
      </c>
    </row>
    <row r="75" spans="1:6" ht="15.75" thickBot="1" x14ac:dyDescent="0.3">
      <c r="A75" t="s">
        <v>1242</v>
      </c>
      <c r="B75" s="5" t="s">
        <v>1243</v>
      </c>
      <c r="C75" s="5" t="s">
        <v>256</v>
      </c>
      <c r="D75" s="5" t="s">
        <v>57</v>
      </c>
      <c r="E75" s="3">
        <v>38776</v>
      </c>
      <c r="F75" s="5" t="str">
        <f>VLOOKUP(D75,'county-naming'!A$2:C$119,3,FALSE)</f>
        <v>公安县</v>
      </c>
    </row>
    <row r="76" spans="1:6" ht="15.75" thickBot="1" x14ac:dyDescent="0.3">
      <c r="A76" t="s">
        <v>1244</v>
      </c>
      <c r="B76" s="5" t="s">
        <v>1245</v>
      </c>
      <c r="C76" s="5" t="s">
        <v>256</v>
      </c>
      <c r="D76" s="5" t="s">
        <v>825</v>
      </c>
      <c r="E76" s="3">
        <v>31729</v>
      </c>
      <c r="F76" s="5" t="str">
        <f>VLOOKUP(D76,'county-naming'!A$2:C$119,3,FALSE)</f>
        <v>江陵县</v>
      </c>
    </row>
    <row r="77" spans="1:6" ht="15.75" thickBot="1" x14ac:dyDescent="0.3">
      <c r="A77" t="s">
        <v>1246</v>
      </c>
      <c r="B77" s="5" t="s">
        <v>1247</v>
      </c>
      <c r="C77" s="5" t="s">
        <v>256</v>
      </c>
      <c r="D77" s="5" t="s">
        <v>60</v>
      </c>
      <c r="E77" s="3">
        <v>45541</v>
      </c>
      <c r="F77" s="5" t="str">
        <f>VLOOKUP(D77,'county-naming'!A$2:C$119,3,FALSE)</f>
        <v>监利市</v>
      </c>
    </row>
    <row r="78" spans="1:6" ht="15.75" thickBot="1" x14ac:dyDescent="0.3">
      <c r="A78" t="s">
        <v>1248</v>
      </c>
      <c r="B78" s="5" t="s">
        <v>1249</v>
      </c>
      <c r="C78" s="5" t="s">
        <v>285</v>
      </c>
      <c r="D78" s="5" t="s">
        <v>825</v>
      </c>
      <c r="E78" s="3">
        <v>23067</v>
      </c>
      <c r="F78" s="5" t="str">
        <f>VLOOKUP(D78,'county-naming'!A$2:C$119,3,FALSE)</f>
        <v>江陵县</v>
      </c>
    </row>
    <row r="79" spans="1:6" ht="15.75" thickBot="1" x14ac:dyDescent="0.3">
      <c r="A79" t="s">
        <v>1250</v>
      </c>
      <c r="B79" s="5" t="s">
        <v>1251</v>
      </c>
      <c r="C79" s="5" t="s">
        <v>285</v>
      </c>
      <c r="D79" s="5" t="s">
        <v>60</v>
      </c>
      <c r="E79" s="3">
        <v>30256</v>
      </c>
      <c r="F79" s="5" t="str">
        <f>VLOOKUP(D79,'county-naming'!A$2:C$119,3,FALSE)</f>
        <v>监利市</v>
      </c>
    </row>
    <row r="80" spans="1:6" ht="15.75" thickBot="1" x14ac:dyDescent="0.3">
      <c r="A80" t="s">
        <v>1252</v>
      </c>
      <c r="B80" s="5" t="s">
        <v>1253</v>
      </c>
      <c r="C80" s="5" t="s">
        <v>267</v>
      </c>
      <c r="D80" s="5" t="s">
        <v>60</v>
      </c>
      <c r="E80" s="3">
        <v>34069</v>
      </c>
      <c r="F80" s="5" t="str">
        <f>VLOOKUP(D80,'county-naming'!A$2:C$119,3,FALSE)</f>
        <v>监利市</v>
      </c>
    </row>
    <row r="81" spans="1:6" ht="15.75" thickBot="1" x14ac:dyDescent="0.3">
      <c r="A81" t="s">
        <v>1254</v>
      </c>
      <c r="B81" s="5" t="s">
        <v>1255</v>
      </c>
      <c r="C81" s="5" t="s">
        <v>256</v>
      </c>
      <c r="D81" s="5" t="s">
        <v>60</v>
      </c>
      <c r="E81" s="3">
        <v>146031</v>
      </c>
      <c r="F81" s="5" t="str">
        <f>VLOOKUP(D81,'county-naming'!A$2:C$119,3,FALSE)</f>
        <v>监利市</v>
      </c>
    </row>
    <row r="82" spans="1:6" ht="15.75" thickBot="1" x14ac:dyDescent="0.3">
      <c r="A82" t="s">
        <v>1256</v>
      </c>
      <c r="B82" s="5" t="s">
        <v>1257</v>
      </c>
      <c r="C82" s="5" t="s">
        <v>267</v>
      </c>
      <c r="D82" s="5" t="s">
        <v>825</v>
      </c>
      <c r="E82" s="3">
        <v>12457</v>
      </c>
      <c r="F82" s="5" t="str">
        <f>VLOOKUP(D82,'county-naming'!A$2:C$119,3,FALSE)</f>
        <v>江陵县</v>
      </c>
    </row>
    <row r="83" spans="1:6" ht="15.75" thickBot="1" x14ac:dyDescent="0.3">
      <c r="A83" t="s">
        <v>1258</v>
      </c>
      <c r="B83" s="5" t="s">
        <v>1259</v>
      </c>
      <c r="C83" s="5" t="s">
        <v>256</v>
      </c>
      <c r="D83" s="5" t="s">
        <v>60</v>
      </c>
      <c r="E83" s="3">
        <v>25619</v>
      </c>
      <c r="F83" s="5" t="str">
        <f>VLOOKUP(D83,'county-naming'!A$2:C$119,3,FALSE)</f>
        <v>监利市</v>
      </c>
    </row>
    <row r="84" spans="1:6" ht="15.75" thickBot="1" x14ac:dyDescent="0.3">
      <c r="A84" t="s">
        <v>1260</v>
      </c>
      <c r="B84" s="5" t="s">
        <v>1261</v>
      </c>
      <c r="C84" s="5" t="s">
        <v>256</v>
      </c>
      <c r="D84" s="5" t="s">
        <v>64</v>
      </c>
      <c r="E84" s="3">
        <v>32750</v>
      </c>
      <c r="F84" s="5" t="str">
        <f>VLOOKUP(D84,'county-naming'!A$2:C$119,3,FALSE)</f>
        <v>松滋市</v>
      </c>
    </row>
    <row r="85" spans="1:6" ht="15.75" thickBot="1" x14ac:dyDescent="0.3">
      <c r="A85" t="s">
        <v>1262</v>
      </c>
      <c r="B85" s="5" t="s">
        <v>1263</v>
      </c>
      <c r="C85" s="5" t="s">
        <v>256</v>
      </c>
      <c r="D85" s="5" t="s">
        <v>825</v>
      </c>
      <c r="E85" s="3">
        <v>40336</v>
      </c>
      <c r="F85" s="5" t="str">
        <f>VLOOKUP(D85,'county-naming'!A$2:C$119,3,FALSE)</f>
        <v>江陵县</v>
      </c>
    </row>
    <row r="86" spans="1:6" ht="15.75" thickBot="1" x14ac:dyDescent="0.3">
      <c r="A86" t="s">
        <v>1264</v>
      </c>
      <c r="B86" s="5" t="s">
        <v>1265</v>
      </c>
      <c r="C86" s="5" t="s">
        <v>256</v>
      </c>
      <c r="D86" s="5" t="s">
        <v>58</v>
      </c>
      <c r="E86" s="3">
        <v>43997</v>
      </c>
      <c r="F86" s="5" t="str">
        <f>VLOOKUP(D86,'county-naming'!A$2:C$119,3,FALSE)</f>
        <v>洪湖市</v>
      </c>
    </row>
    <row r="87" spans="1:6" ht="15.75" thickBot="1" x14ac:dyDescent="0.3">
      <c r="A87" t="s">
        <v>1266</v>
      </c>
      <c r="B87" s="5" t="s">
        <v>1267</v>
      </c>
      <c r="C87" s="5" t="s">
        <v>256</v>
      </c>
      <c r="D87" s="5" t="s">
        <v>60</v>
      </c>
      <c r="E87" s="3">
        <v>30460</v>
      </c>
      <c r="F87" s="5" t="str">
        <f>VLOOKUP(D87,'county-naming'!A$2:C$119,3,FALSE)</f>
        <v>监利市</v>
      </c>
    </row>
    <row r="88" spans="1:6" ht="15.75" thickBot="1" x14ac:dyDescent="0.3">
      <c r="A88" t="s">
        <v>1268</v>
      </c>
      <c r="B88" s="5" t="s">
        <v>1269</v>
      </c>
      <c r="C88" s="5" t="s">
        <v>267</v>
      </c>
      <c r="D88" s="5" t="s">
        <v>62</v>
      </c>
      <c r="E88" s="3">
        <v>13496</v>
      </c>
      <c r="F88" s="5" t="str">
        <f>VLOOKUP(D88,'county-naming'!A$2:C$119,3,FALSE)</f>
        <v>沙市区</v>
      </c>
    </row>
    <row r="89" spans="1:6" ht="15.75" thickBot="1" x14ac:dyDescent="0.3">
      <c r="A89" t="s">
        <v>1270</v>
      </c>
      <c r="B89" s="5" t="s">
        <v>1271</v>
      </c>
      <c r="C89" s="5" t="s">
        <v>270</v>
      </c>
      <c r="D89" s="5" t="s">
        <v>62</v>
      </c>
      <c r="E89" s="3">
        <v>75002</v>
      </c>
      <c r="F89" s="5" t="str">
        <f>VLOOKUP(D89,'county-naming'!A$2:C$119,3,FALSE)</f>
        <v>沙市区</v>
      </c>
    </row>
    <row r="90" spans="1:6" ht="15.75" thickBot="1" x14ac:dyDescent="0.3">
      <c r="A90" t="s">
        <v>1272</v>
      </c>
      <c r="B90" s="5" t="s">
        <v>1273</v>
      </c>
      <c r="C90" s="5" t="s">
        <v>256</v>
      </c>
      <c r="D90" s="5" t="s">
        <v>57</v>
      </c>
      <c r="E90" s="3">
        <v>54366</v>
      </c>
      <c r="F90" s="5" t="str">
        <f>VLOOKUP(D90,'county-naming'!A$2:C$119,3,FALSE)</f>
        <v>公安县</v>
      </c>
    </row>
    <row r="91" spans="1:6" ht="15.75" thickBot="1" x14ac:dyDescent="0.3">
      <c r="A91" t="s">
        <v>1274</v>
      </c>
      <c r="B91" s="5" t="s">
        <v>1275</v>
      </c>
      <c r="C91" s="5" t="s">
        <v>256</v>
      </c>
      <c r="D91" s="5" t="s">
        <v>64</v>
      </c>
      <c r="E91" s="3">
        <v>26654</v>
      </c>
      <c r="F91" s="5" t="str">
        <f>VLOOKUP(D91,'county-naming'!A$2:C$119,3,FALSE)</f>
        <v>松滋市</v>
      </c>
    </row>
    <row r="92" spans="1:6" ht="15.75" thickBot="1" x14ac:dyDescent="0.3">
      <c r="A92" t="s">
        <v>1276</v>
      </c>
      <c r="B92" s="5" t="s">
        <v>1277</v>
      </c>
      <c r="C92" s="5" t="s">
        <v>267</v>
      </c>
      <c r="D92" s="5" t="s">
        <v>61</v>
      </c>
      <c r="E92" s="3">
        <v>22491</v>
      </c>
      <c r="F92" s="5" t="str">
        <f>VLOOKUP(D92,'county-naming'!A$2:C$119,3,FALSE)</f>
        <v>荆州区</v>
      </c>
    </row>
    <row r="93" spans="1:6" ht="15.75" thickBot="1" x14ac:dyDescent="0.3">
      <c r="A93" t="s">
        <v>1278</v>
      </c>
      <c r="B93" s="5" t="s">
        <v>1279</v>
      </c>
      <c r="C93" s="5" t="s">
        <v>256</v>
      </c>
      <c r="D93" s="5" t="s">
        <v>825</v>
      </c>
      <c r="E93" s="3">
        <v>21788</v>
      </c>
      <c r="F93" s="5" t="str">
        <f>VLOOKUP(D93,'county-naming'!A$2:C$119,3,FALSE)</f>
        <v>江陵县</v>
      </c>
    </row>
    <row r="94" spans="1:6" ht="15.75" thickBot="1" x14ac:dyDescent="0.3">
      <c r="A94" t="s">
        <v>1280</v>
      </c>
      <c r="B94" s="5" t="s">
        <v>1281</v>
      </c>
      <c r="C94" s="5" t="s">
        <v>256</v>
      </c>
      <c r="D94" s="5" t="s">
        <v>63</v>
      </c>
      <c r="E94" s="3">
        <v>21848</v>
      </c>
      <c r="F94" s="5" t="str">
        <f>VLOOKUP(D94,'county-naming'!A$2:C$119,3,FALSE)</f>
        <v>石首市</v>
      </c>
    </row>
    <row r="95" spans="1:6" ht="15.75" thickBot="1" x14ac:dyDescent="0.3">
      <c r="A95" t="s">
        <v>1282</v>
      </c>
      <c r="B95" s="5" t="s">
        <v>1283</v>
      </c>
      <c r="C95" s="5" t="s">
        <v>267</v>
      </c>
      <c r="D95" s="5" t="s">
        <v>63</v>
      </c>
      <c r="E95" s="3">
        <v>9617</v>
      </c>
      <c r="F95" s="5" t="str">
        <f>VLOOKUP(D95,'county-naming'!A$2:C$119,3,FALSE)</f>
        <v>石首市</v>
      </c>
    </row>
    <row r="96" spans="1:6" ht="15.75" thickBot="1" x14ac:dyDescent="0.3">
      <c r="A96" t="s">
        <v>1284</v>
      </c>
      <c r="B96" s="5" t="s">
        <v>1285</v>
      </c>
      <c r="C96" s="5" t="s">
        <v>256</v>
      </c>
      <c r="D96" s="5" t="s">
        <v>63</v>
      </c>
      <c r="E96" s="3">
        <v>29045</v>
      </c>
      <c r="F96" s="5" t="str">
        <f>VLOOKUP(D96,'county-naming'!A$2:C$119,3,FALSE)</f>
        <v>石首市</v>
      </c>
    </row>
    <row r="97" spans="1:6" ht="15.75" thickBot="1" x14ac:dyDescent="0.3">
      <c r="A97" t="s">
        <v>1286</v>
      </c>
      <c r="B97" s="5" t="s">
        <v>1287</v>
      </c>
      <c r="C97" s="5" t="s">
        <v>256</v>
      </c>
      <c r="D97" s="5" t="s">
        <v>64</v>
      </c>
      <c r="E97" s="3">
        <v>44780</v>
      </c>
      <c r="F97" s="5" t="str">
        <f>VLOOKUP(D97,'county-naming'!A$2:C$119,3,FALSE)</f>
        <v>松滋市</v>
      </c>
    </row>
    <row r="98" spans="1:6" ht="15.75" thickBot="1" x14ac:dyDescent="0.3">
      <c r="A98" t="s">
        <v>1288</v>
      </c>
      <c r="B98" s="5" t="s">
        <v>1289</v>
      </c>
      <c r="C98" s="5" t="s">
        <v>256</v>
      </c>
      <c r="D98" s="5" t="s">
        <v>60</v>
      </c>
      <c r="E98" s="3">
        <v>57487</v>
      </c>
      <c r="F98" s="5" t="str">
        <f>VLOOKUP(D98,'county-naming'!A$2:C$119,3,FALSE)</f>
        <v>监利市</v>
      </c>
    </row>
    <row r="99" spans="1:6" ht="15.75" thickBot="1" x14ac:dyDescent="0.3">
      <c r="A99" t="s">
        <v>1290</v>
      </c>
      <c r="B99" s="5" t="s">
        <v>1291</v>
      </c>
      <c r="C99" s="5" t="s">
        <v>256</v>
      </c>
      <c r="D99" s="5" t="s">
        <v>60</v>
      </c>
      <c r="E99" s="3">
        <v>39050</v>
      </c>
      <c r="F99" s="5" t="str">
        <f>VLOOKUP(D99,'county-naming'!A$2:C$119,3,FALSE)</f>
        <v>监利市</v>
      </c>
    </row>
    <row r="100" spans="1:6" ht="15.75" thickBot="1" x14ac:dyDescent="0.3">
      <c r="A100" t="s">
        <v>1292</v>
      </c>
      <c r="B100" s="5" t="s">
        <v>1293</v>
      </c>
      <c r="C100" s="5" t="s">
        <v>285</v>
      </c>
      <c r="D100" s="5" t="s">
        <v>64</v>
      </c>
      <c r="E100" s="3">
        <v>23522</v>
      </c>
      <c r="F100" s="5" t="str">
        <f>VLOOKUP(D100,'county-naming'!A$2:C$119,3,FALSE)</f>
        <v>松滋市</v>
      </c>
    </row>
    <row r="101" spans="1:6" ht="15.75" thickBot="1" x14ac:dyDescent="0.3">
      <c r="A101" t="s">
        <v>1294</v>
      </c>
      <c r="B101" s="5" t="s">
        <v>1295</v>
      </c>
      <c r="C101" s="5" t="s">
        <v>256</v>
      </c>
      <c r="D101" s="5" t="s">
        <v>58</v>
      </c>
      <c r="E101" s="3">
        <v>63023</v>
      </c>
      <c r="F101" s="5" t="str">
        <f>VLOOKUP(D101,'county-naming'!A$2:C$119,3,FALSE)</f>
        <v>洪湖市</v>
      </c>
    </row>
    <row r="102" spans="1:6" ht="15.75" thickBot="1" x14ac:dyDescent="0.3">
      <c r="A102" t="s">
        <v>1296</v>
      </c>
      <c r="B102" s="5" t="s">
        <v>1297</v>
      </c>
      <c r="C102" s="5" t="s">
        <v>256</v>
      </c>
      <c r="D102" s="5" t="s">
        <v>64</v>
      </c>
      <c r="E102" s="3">
        <v>66183</v>
      </c>
      <c r="F102" s="5" t="str">
        <f>VLOOKUP(D102,'county-naming'!A$2:C$119,3,FALSE)</f>
        <v>松滋市</v>
      </c>
    </row>
    <row r="103" spans="1:6" ht="15.75" thickBot="1" x14ac:dyDescent="0.3">
      <c r="A103" t="s">
        <v>1298</v>
      </c>
      <c r="B103" s="5" t="s">
        <v>1299</v>
      </c>
      <c r="C103" s="5" t="s">
        <v>256</v>
      </c>
      <c r="D103" s="5" t="s">
        <v>64</v>
      </c>
      <c r="E103" s="3">
        <v>48778</v>
      </c>
      <c r="F103" s="5" t="str">
        <f>VLOOKUP(D103,'county-naming'!A$2:C$119,3,FALSE)</f>
        <v>松滋市</v>
      </c>
    </row>
    <row r="104" spans="1:6" ht="15.75" thickBot="1" x14ac:dyDescent="0.3">
      <c r="A104" t="s">
        <v>1300</v>
      </c>
      <c r="B104" s="5" t="s">
        <v>1301</v>
      </c>
      <c r="C104" s="5" t="s">
        <v>256</v>
      </c>
      <c r="D104" s="5" t="s">
        <v>58</v>
      </c>
      <c r="E104" s="3">
        <v>45901</v>
      </c>
      <c r="F104" s="5" t="str">
        <f>VLOOKUP(D104,'county-naming'!A$2:C$119,3,FALSE)</f>
        <v>洪湖市</v>
      </c>
    </row>
    <row r="105" spans="1:6" ht="15.75" thickBot="1" x14ac:dyDescent="0.3">
      <c r="A105" t="s">
        <v>1302</v>
      </c>
      <c r="B105" s="5" t="s">
        <v>1303</v>
      </c>
      <c r="C105" s="5" t="s">
        <v>267</v>
      </c>
      <c r="D105" s="5" t="s">
        <v>58</v>
      </c>
      <c r="E105" s="3">
        <v>11906</v>
      </c>
      <c r="F105" s="5" t="str">
        <f>VLOOKUP(D105,'county-naming'!A$2:C$119,3,FALSE)</f>
        <v>洪湖市</v>
      </c>
    </row>
    <row r="106" spans="1:6" ht="15.75" thickBot="1" x14ac:dyDescent="0.3">
      <c r="A106" t="s">
        <v>1304</v>
      </c>
      <c r="B106" s="5" t="s">
        <v>1305</v>
      </c>
      <c r="C106" s="5" t="s">
        <v>256</v>
      </c>
      <c r="D106" s="5" t="s">
        <v>63</v>
      </c>
      <c r="E106" s="3">
        <v>27278</v>
      </c>
      <c r="F106" s="5" t="str">
        <f>VLOOKUP(D106,'county-naming'!A$2:C$119,3,FALSE)</f>
        <v>石首市</v>
      </c>
    </row>
    <row r="107" spans="1:6" ht="15.75" thickBot="1" x14ac:dyDescent="0.3">
      <c r="A107" t="s">
        <v>1306</v>
      </c>
      <c r="B107" s="5" t="s">
        <v>1307</v>
      </c>
      <c r="C107" s="5" t="s">
        <v>270</v>
      </c>
      <c r="D107" s="5" t="s">
        <v>61</v>
      </c>
      <c r="E107" s="3">
        <v>48773</v>
      </c>
      <c r="F107" s="5" t="str">
        <f>VLOOKUP(D107,'county-naming'!A$2:C$119,3,FALSE)</f>
        <v>荆州区</v>
      </c>
    </row>
    <row r="108" spans="1:6" ht="15.75" thickBot="1" x14ac:dyDescent="0.3">
      <c r="A108" t="s">
        <v>1308</v>
      </c>
      <c r="B108" s="5" t="s">
        <v>1309</v>
      </c>
      <c r="C108" s="5" t="s">
        <v>285</v>
      </c>
      <c r="D108" s="5" t="s">
        <v>64</v>
      </c>
      <c r="E108" s="3">
        <v>12993</v>
      </c>
      <c r="F108" s="5" t="str">
        <f>VLOOKUP(D108,'county-naming'!A$2:C$119,3,FALSE)</f>
        <v>松滋市</v>
      </c>
    </row>
    <row r="109" spans="1:6" ht="15.75" thickBot="1" x14ac:dyDescent="0.3">
      <c r="A109" t="s">
        <v>1310</v>
      </c>
      <c r="B109" s="5" t="s">
        <v>1311</v>
      </c>
      <c r="C109" s="5" t="s">
        <v>256</v>
      </c>
      <c r="D109" s="5" t="s">
        <v>63</v>
      </c>
      <c r="E109" s="3">
        <v>36342</v>
      </c>
      <c r="F109" s="5" t="str">
        <f>VLOOKUP(D109,'county-naming'!A$2:C$119,3,FALSE)</f>
        <v>石首市</v>
      </c>
    </row>
    <row r="110" spans="1:6" ht="15.75" thickBot="1" x14ac:dyDescent="0.3">
      <c r="A110" t="s">
        <v>1312</v>
      </c>
      <c r="B110" s="5" t="s">
        <v>1313</v>
      </c>
      <c r="C110" s="5" t="s">
        <v>270</v>
      </c>
      <c r="D110" s="5" t="s">
        <v>58</v>
      </c>
      <c r="E110" s="3">
        <v>128039</v>
      </c>
      <c r="F110" s="5" t="str">
        <f>VLOOKUP(D110,'county-naming'!A$2:C$119,3,FALSE)</f>
        <v>洪湖市</v>
      </c>
    </row>
    <row r="111" spans="1:6" ht="15.75" thickBot="1" x14ac:dyDescent="0.3">
      <c r="A111" t="s">
        <v>1314</v>
      </c>
      <c r="B111" s="5" t="s">
        <v>1315</v>
      </c>
      <c r="C111" s="5" t="s">
        <v>256</v>
      </c>
      <c r="D111" s="5" t="s">
        <v>60</v>
      </c>
      <c r="E111" s="3">
        <v>72679</v>
      </c>
      <c r="F111" s="5" t="str">
        <f>VLOOKUP(D111,'county-naming'!A$2:C$119,3,FALSE)</f>
        <v>监利市</v>
      </c>
    </row>
    <row r="112" spans="1:6" ht="15.75" thickBot="1" x14ac:dyDescent="0.3">
      <c r="A112" t="s">
        <v>1316</v>
      </c>
      <c r="B112" s="5" t="s">
        <v>1317</v>
      </c>
      <c r="C112" s="5" t="s">
        <v>256</v>
      </c>
      <c r="D112" s="5" t="s">
        <v>64</v>
      </c>
      <c r="E112" s="3">
        <v>135923</v>
      </c>
      <c r="F112" s="5" t="str">
        <f>VLOOKUP(D112,'county-naming'!A$2:C$119,3,FALSE)</f>
        <v>松滋市</v>
      </c>
    </row>
    <row r="113" spans="1:6" ht="15.75" thickBot="1" x14ac:dyDescent="0.3">
      <c r="A113" t="s">
        <v>1318</v>
      </c>
      <c r="B113" s="5" t="s">
        <v>1319</v>
      </c>
      <c r="C113" s="5" t="s">
        <v>256</v>
      </c>
      <c r="D113" s="5" t="s">
        <v>58</v>
      </c>
      <c r="E113" s="3">
        <v>35496</v>
      </c>
      <c r="F113" s="5" t="str">
        <f>VLOOKUP(D113,'county-naming'!A$2:C$119,3,FALSE)</f>
        <v>洪湖市</v>
      </c>
    </row>
    <row r="114" spans="1:6" ht="15.75" thickBot="1" x14ac:dyDescent="0.3">
      <c r="A114" t="s">
        <v>1320</v>
      </c>
      <c r="B114" s="5" t="s">
        <v>1321</v>
      </c>
      <c r="C114" s="5" t="s">
        <v>256</v>
      </c>
      <c r="D114" s="5" t="s">
        <v>825</v>
      </c>
      <c r="E114" s="3">
        <v>38689</v>
      </c>
      <c r="F114" s="5" t="str">
        <f>VLOOKUP(D114,'county-naming'!A$2:C$119,3,FALSE)</f>
        <v>江陵县</v>
      </c>
    </row>
    <row r="115" spans="1:6" ht="15.75" thickBot="1" x14ac:dyDescent="0.3">
      <c r="A115" t="s">
        <v>1322</v>
      </c>
      <c r="B115" s="5" t="s">
        <v>1323</v>
      </c>
      <c r="C115" s="5" t="s">
        <v>270</v>
      </c>
      <c r="D115" s="5" t="s">
        <v>63</v>
      </c>
      <c r="E115" s="3">
        <v>75395</v>
      </c>
      <c r="F115" s="5" t="str">
        <f>VLOOKUP(D115,'county-naming'!A$2:C$119,3,FALSE)</f>
        <v>石首市</v>
      </c>
    </row>
    <row r="116" spans="1:6" ht="15.75" thickBot="1" x14ac:dyDescent="0.3">
      <c r="A116" t="s">
        <v>1324</v>
      </c>
      <c r="B116" s="5" t="s">
        <v>1325</v>
      </c>
      <c r="C116" s="5" t="s">
        <v>256</v>
      </c>
      <c r="D116" s="5" t="s">
        <v>57</v>
      </c>
      <c r="E116" s="3">
        <v>43568</v>
      </c>
      <c r="F116" s="5" t="str">
        <f>VLOOKUP(D116,'county-naming'!A$2:C$119,3,FALSE)</f>
        <v>公安县</v>
      </c>
    </row>
    <row r="117" spans="1:6" ht="15.75" thickBot="1" x14ac:dyDescent="0.3">
      <c r="A117" t="s">
        <v>1326</v>
      </c>
      <c r="B117" s="5" t="s">
        <v>1327</v>
      </c>
      <c r="C117" s="5" t="s">
        <v>256</v>
      </c>
      <c r="D117" s="5" t="s">
        <v>64</v>
      </c>
      <c r="E117" s="3">
        <v>41745</v>
      </c>
      <c r="F117" s="5" t="str">
        <f>VLOOKUP(D117,'county-naming'!A$2:C$119,3,FALSE)</f>
        <v>松滋市</v>
      </c>
    </row>
    <row r="118" spans="1:6" ht="15.75" thickBot="1" x14ac:dyDescent="0.3">
      <c r="A118" t="s">
        <v>1328</v>
      </c>
      <c r="B118" s="5" t="s">
        <v>1329</v>
      </c>
      <c r="C118" s="5" t="s">
        <v>256</v>
      </c>
      <c r="D118" s="5" t="s">
        <v>58</v>
      </c>
      <c r="E118" s="3">
        <v>33999</v>
      </c>
      <c r="F118" s="5" t="str">
        <f>VLOOKUP(D118,'county-naming'!A$2:C$119,3,FALSE)</f>
        <v>洪湖市</v>
      </c>
    </row>
    <row r="119" spans="1:6" ht="15.75" thickBot="1" x14ac:dyDescent="0.3">
      <c r="A119" t="s">
        <v>1330</v>
      </c>
      <c r="B119" s="5" t="s">
        <v>1331</v>
      </c>
      <c r="C119" s="5" t="s">
        <v>256</v>
      </c>
      <c r="D119" s="5" t="s">
        <v>61</v>
      </c>
      <c r="E119" s="3">
        <v>42392</v>
      </c>
      <c r="F119" s="5" t="str">
        <f>VLOOKUP(D119,'county-naming'!A$2:C$119,3,FALSE)</f>
        <v>荆州区</v>
      </c>
    </row>
    <row r="120" spans="1:6" ht="15.75" thickBot="1" x14ac:dyDescent="0.3">
      <c r="A120" t="s">
        <v>1332</v>
      </c>
      <c r="B120" s="5" t="s">
        <v>1333</v>
      </c>
      <c r="C120" s="5" t="s">
        <v>256</v>
      </c>
      <c r="D120" s="5" t="s">
        <v>57</v>
      </c>
      <c r="E120" s="3">
        <v>45945</v>
      </c>
      <c r="F120" s="5" t="str">
        <f>VLOOKUP(D120,'county-naming'!A$2:C$119,3,FALSE)</f>
        <v>公安县</v>
      </c>
    </row>
    <row r="121" spans="1:6" ht="15.75" thickBot="1" x14ac:dyDescent="0.3">
      <c r="A121" t="s">
        <v>1334</v>
      </c>
      <c r="B121" s="5" t="s">
        <v>1335</v>
      </c>
      <c r="C121" s="5" t="s">
        <v>285</v>
      </c>
      <c r="D121" s="5" t="s">
        <v>57</v>
      </c>
      <c r="E121" s="3">
        <v>40540</v>
      </c>
      <c r="F121" s="5" t="str">
        <f>VLOOKUP(D121,'county-naming'!A$2:C$119,3,FALSE)</f>
        <v>公安县</v>
      </c>
    </row>
    <row r="122" spans="1:6" ht="15.75" thickBot="1" x14ac:dyDescent="0.3">
      <c r="A122" t="s">
        <v>1336</v>
      </c>
      <c r="B122" s="5" t="s">
        <v>1337</v>
      </c>
      <c r="C122" s="5" t="s">
        <v>256</v>
      </c>
      <c r="D122" s="5" t="s">
        <v>57</v>
      </c>
      <c r="E122" s="3">
        <v>57236</v>
      </c>
      <c r="F122" s="5" t="str">
        <f>VLOOKUP(D122,'county-naming'!A$2:C$119,3,FALSE)</f>
        <v>公安县</v>
      </c>
    </row>
    <row r="123" spans="1:6" ht="15.75" thickBot="1" x14ac:dyDescent="0.3">
      <c r="A123" t="s">
        <v>1338</v>
      </c>
      <c r="B123" s="5" t="s">
        <v>1339</v>
      </c>
      <c r="C123" s="5" t="s">
        <v>285</v>
      </c>
      <c r="D123" s="5" t="s">
        <v>60</v>
      </c>
      <c r="E123" s="3">
        <v>59068</v>
      </c>
      <c r="F123" s="5" t="str">
        <f>VLOOKUP(D123,'county-naming'!A$2:C$119,3,FALSE)</f>
        <v>监利市</v>
      </c>
    </row>
    <row r="124" spans="1:6" ht="15.75" thickBot="1" x14ac:dyDescent="0.3">
      <c r="A124" t="s">
        <v>1340</v>
      </c>
      <c r="B124" s="5" t="s">
        <v>1341</v>
      </c>
      <c r="C124" s="5" t="s">
        <v>256</v>
      </c>
      <c r="D124" s="5" t="s">
        <v>64</v>
      </c>
      <c r="E124" s="3">
        <v>34995</v>
      </c>
      <c r="F124" s="5" t="str">
        <f>VLOOKUP(D124,'county-naming'!A$2:C$119,3,FALSE)</f>
        <v>松滋市</v>
      </c>
    </row>
    <row r="125" spans="1:6" ht="15.75" thickBot="1" x14ac:dyDescent="0.3">
      <c r="A125" t="s">
        <v>1342</v>
      </c>
      <c r="B125" s="5" t="s">
        <v>1343</v>
      </c>
      <c r="C125" s="5" t="s">
        <v>270</v>
      </c>
      <c r="D125" s="5" t="s">
        <v>62</v>
      </c>
      <c r="E125" s="3">
        <v>57566</v>
      </c>
      <c r="F125" s="5" t="str">
        <f>VLOOKUP(D125,'county-naming'!A$2:C$119,3,FALSE)</f>
        <v>沙市区</v>
      </c>
    </row>
    <row r="126" spans="1:6" ht="15.75" thickBot="1" x14ac:dyDescent="0.3">
      <c r="A126" t="s">
        <v>1344</v>
      </c>
      <c r="B126" s="5" t="s">
        <v>1345</v>
      </c>
      <c r="C126" s="5" t="s">
        <v>256</v>
      </c>
      <c r="D126" s="5" t="s">
        <v>60</v>
      </c>
      <c r="E126" s="3">
        <v>54212</v>
      </c>
      <c r="F126" s="5" t="str">
        <f>VLOOKUP(D126,'county-naming'!A$2:C$119,3,FALSE)</f>
        <v>监利市</v>
      </c>
    </row>
    <row r="127" spans="1:6" ht="15.75" thickBot="1" x14ac:dyDescent="0.3">
      <c r="A127" t="s">
        <v>1346</v>
      </c>
      <c r="B127" s="5" t="s">
        <v>1347</v>
      </c>
      <c r="C127" s="5" t="s">
        <v>256</v>
      </c>
      <c r="D127" s="5" t="s">
        <v>60</v>
      </c>
      <c r="E127" s="3">
        <v>76486</v>
      </c>
      <c r="F127" s="5" t="str">
        <f>VLOOKUP(D127,'county-naming'!A$2:C$119,3,FALSE)</f>
        <v>监利市</v>
      </c>
    </row>
    <row r="128" spans="1:6" ht="15.75" thickBot="1" x14ac:dyDescent="0.3">
      <c r="A128" t="s">
        <v>1348</v>
      </c>
      <c r="B128" s="5" t="s">
        <v>1349</v>
      </c>
      <c r="C128" s="5" t="s">
        <v>256</v>
      </c>
      <c r="D128" s="5" t="s">
        <v>825</v>
      </c>
      <c r="E128" s="3">
        <v>22261</v>
      </c>
      <c r="F128" s="8" t="str">
        <f>VLOOKUP(D128,'county-naming'!A$2:C$119,3,FALSE)</f>
        <v>江陵县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79F0-1EB7-4D25-8D3C-A0FF1C38CE6E}">
  <dimension ref="A1:F154"/>
  <sheetViews>
    <sheetView workbookViewId="0">
      <selection activeCell="F3" sqref="E2:F154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134</v>
      </c>
      <c r="C1" t="s">
        <v>6</v>
      </c>
      <c r="D1" t="s">
        <v>253</v>
      </c>
      <c r="E1" t="s">
        <v>7</v>
      </c>
      <c r="F1" t="s">
        <v>310</v>
      </c>
    </row>
    <row r="2" spans="1:6" ht="15.75" thickBot="1" x14ac:dyDescent="0.3">
      <c r="A2" t="s">
        <v>1350</v>
      </c>
      <c r="B2" s="5" t="s">
        <v>1351</v>
      </c>
      <c r="C2" s="5" t="s">
        <v>285</v>
      </c>
      <c r="D2" s="5" t="s">
        <v>69</v>
      </c>
      <c r="E2" s="3">
        <v>9712</v>
      </c>
      <c r="F2" s="7" t="str">
        <f>VLOOKUP(D2,'county-naming'!A$2:C$119,3,FALSE)</f>
        <v>郧西县</v>
      </c>
    </row>
    <row r="3" spans="1:6" ht="15.75" thickBot="1" x14ac:dyDescent="0.3">
      <c r="A3" t="s">
        <v>1352</v>
      </c>
      <c r="B3" s="5" t="s">
        <v>1353</v>
      </c>
      <c r="C3" s="5" t="s">
        <v>256</v>
      </c>
      <c r="D3" s="5" t="s">
        <v>827</v>
      </c>
      <c r="E3" s="3">
        <v>23239</v>
      </c>
      <c r="F3" s="5" t="str">
        <f>VLOOKUP(D3,'county-naming'!A$2:C$119,3,FALSE)</f>
        <v>郧阳区</v>
      </c>
    </row>
    <row r="4" spans="1:6" ht="15.75" thickBot="1" x14ac:dyDescent="0.3">
      <c r="A4" t="s">
        <v>1354</v>
      </c>
      <c r="B4" s="5" t="s">
        <v>1355</v>
      </c>
      <c r="C4" s="5" t="s">
        <v>267</v>
      </c>
      <c r="D4" s="5" t="s">
        <v>73</v>
      </c>
      <c r="E4" s="3">
        <v>243</v>
      </c>
      <c r="F4" s="5" t="str">
        <f>VLOOKUP(D4,'county-naming'!A$2:C$119,3,FALSE)</f>
        <v>竹溪县</v>
      </c>
    </row>
    <row r="5" spans="1:6" ht="15.75" thickBot="1" x14ac:dyDescent="0.3">
      <c r="A5" t="s">
        <v>1356</v>
      </c>
      <c r="B5" s="5" t="s">
        <v>1357</v>
      </c>
      <c r="C5" s="5" t="s">
        <v>256</v>
      </c>
      <c r="D5" s="5" t="s">
        <v>67</v>
      </c>
      <c r="E5" s="3">
        <v>28435</v>
      </c>
      <c r="F5" s="5" t="str">
        <f>VLOOKUP(D5,'county-naming'!A$2:C$119,3,FALSE)</f>
        <v>房县</v>
      </c>
    </row>
    <row r="6" spans="1:6" ht="15.75" thickBot="1" x14ac:dyDescent="0.3">
      <c r="A6" t="s">
        <v>1358</v>
      </c>
      <c r="B6" s="5" t="s">
        <v>1359</v>
      </c>
      <c r="C6" s="5" t="s">
        <v>270</v>
      </c>
      <c r="D6" s="5" t="s">
        <v>826</v>
      </c>
      <c r="E6" s="3">
        <v>50561</v>
      </c>
      <c r="F6" s="5" t="str">
        <f>VLOOKUP(D6,'county-naming'!A$2:C$119,3,FALSE)</f>
        <v>茅箭区</v>
      </c>
    </row>
    <row r="7" spans="1:6" ht="15.75" thickBot="1" x14ac:dyDescent="0.3">
      <c r="A7" t="s">
        <v>1360</v>
      </c>
      <c r="B7" s="5" t="s">
        <v>1361</v>
      </c>
      <c r="C7" s="5" t="s">
        <v>256</v>
      </c>
      <c r="D7" s="5" t="s">
        <v>827</v>
      </c>
      <c r="E7" s="3">
        <v>10097</v>
      </c>
      <c r="F7" s="5" t="str">
        <f>VLOOKUP(D7,'county-naming'!A$2:C$119,3,FALSE)</f>
        <v>郧阳区</v>
      </c>
    </row>
    <row r="8" spans="1:6" ht="15.75" thickBot="1" x14ac:dyDescent="0.3">
      <c r="A8" t="s">
        <v>1362</v>
      </c>
      <c r="B8" s="5" t="s">
        <v>1363</v>
      </c>
      <c r="C8" s="5" t="s">
        <v>256</v>
      </c>
      <c r="D8" s="5" t="s">
        <v>71</v>
      </c>
      <c r="E8" s="3">
        <v>8689</v>
      </c>
      <c r="F8" s="5" t="str">
        <f>VLOOKUP(D8,'county-naming'!A$2:C$119,3,FALSE)</f>
        <v>张湾区</v>
      </c>
    </row>
    <row r="9" spans="1:6" ht="15.75" thickBot="1" x14ac:dyDescent="0.3">
      <c r="A9" t="s">
        <v>1364</v>
      </c>
      <c r="B9" s="5" t="s">
        <v>1365</v>
      </c>
      <c r="C9" s="5" t="s">
        <v>256</v>
      </c>
      <c r="D9" s="5" t="s">
        <v>827</v>
      </c>
      <c r="E9" s="3">
        <v>24932</v>
      </c>
      <c r="F9" s="5" t="str">
        <f>VLOOKUP(D9,'county-naming'!A$2:C$119,3,FALSE)</f>
        <v>郧阳区</v>
      </c>
    </row>
    <row r="10" spans="1:6" ht="15.75" thickBot="1" x14ac:dyDescent="0.3">
      <c r="A10" t="s">
        <v>1366</v>
      </c>
      <c r="B10" s="5" t="s">
        <v>1367</v>
      </c>
      <c r="C10" s="5" t="s">
        <v>267</v>
      </c>
      <c r="D10" s="5" t="s">
        <v>66</v>
      </c>
      <c r="E10" s="3">
        <v>1909</v>
      </c>
      <c r="F10" s="5" t="str">
        <f>VLOOKUP(D10,'county-naming'!A$2:C$119,3,FALSE)</f>
        <v>丹江口市</v>
      </c>
    </row>
    <row r="11" spans="1:6" ht="15.75" thickBot="1" x14ac:dyDescent="0.3">
      <c r="A11" t="s">
        <v>1368</v>
      </c>
      <c r="B11" s="5" t="s">
        <v>1369</v>
      </c>
      <c r="C11" s="5" t="s">
        <v>256</v>
      </c>
      <c r="D11" s="5" t="s">
        <v>72</v>
      </c>
      <c r="E11" s="3">
        <v>55401</v>
      </c>
      <c r="F11" s="5" t="str">
        <f>VLOOKUP(D11,'county-naming'!A$2:C$119,3,FALSE)</f>
        <v>竹山县</v>
      </c>
    </row>
    <row r="12" spans="1:6" ht="15.75" thickBot="1" x14ac:dyDescent="0.3">
      <c r="A12" t="s">
        <v>1370</v>
      </c>
      <c r="B12" s="5" t="s">
        <v>1371</v>
      </c>
      <c r="C12" s="5" t="s">
        <v>256</v>
      </c>
      <c r="D12" s="5" t="s">
        <v>827</v>
      </c>
      <c r="E12" s="3">
        <v>27592</v>
      </c>
      <c r="F12" s="5" t="str">
        <f>VLOOKUP(D12,'county-naming'!A$2:C$119,3,FALSE)</f>
        <v>郧阳区</v>
      </c>
    </row>
    <row r="13" spans="1:6" ht="15.75" thickBot="1" x14ac:dyDescent="0.3">
      <c r="A13" t="s">
        <v>1372</v>
      </c>
      <c r="B13" s="5" t="s">
        <v>1373</v>
      </c>
      <c r="C13" s="5" t="s">
        <v>267</v>
      </c>
      <c r="D13" s="5" t="s">
        <v>73</v>
      </c>
      <c r="E13" s="3">
        <v>207</v>
      </c>
      <c r="F13" s="5" t="str">
        <f>VLOOKUP(D13,'county-naming'!A$2:C$119,3,FALSE)</f>
        <v>竹溪县</v>
      </c>
    </row>
    <row r="14" spans="1:6" ht="15.75" thickBot="1" x14ac:dyDescent="0.3">
      <c r="A14" t="s">
        <v>1374</v>
      </c>
      <c r="B14" s="5" t="s">
        <v>1375</v>
      </c>
      <c r="C14" s="5" t="s">
        <v>256</v>
      </c>
      <c r="D14" s="5" t="s">
        <v>73</v>
      </c>
      <c r="E14" s="3">
        <v>9632</v>
      </c>
      <c r="F14" s="5" t="str">
        <f>VLOOKUP(D14,'county-naming'!A$2:C$119,3,FALSE)</f>
        <v>竹溪县</v>
      </c>
    </row>
    <row r="15" spans="1:6" ht="15.75" thickBot="1" x14ac:dyDescent="0.3">
      <c r="A15" t="s">
        <v>1376</v>
      </c>
      <c r="B15" s="5" t="s">
        <v>1377</v>
      </c>
      <c r="C15" s="5" t="s">
        <v>256</v>
      </c>
      <c r="D15" s="5" t="s">
        <v>827</v>
      </c>
      <c r="E15" s="3">
        <v>27022</v>
      </c>
      <c r="F15" s="5" t="str">
        <f>VLOOKUP(D15,'county-naming'!A$2:C$119,3,FALSE)</f>
        <v>郧阳区</v>
      </c>
    </row>
    <row r="16" spans="1:6" ht="15.75" thickBot="1" x14ac:dyDescent="0.3">
      <c r="A16" t="s">
        <v>1378</v>
      </c>
      <c r="B16" s="5" t="s">
        <v>1379</v>
      </c>
      <c r="C16" s="5" t="s">
        <v>270</v>
      </c>
      <c r="D16" s="5" t="s">
        <v>71</v>
      </c>
      <c r="E16" s="3">
        <v>121907</v>
      </c>
      <c r="F16" s="5" t="str">
        <f>VLOOKUP(D16,'county-naming'!A$2:C$119,3,FALSE)</f>
        <v>张湾区</v>
      </c>
    </row>
    <row r="17" spans="1:6" ht="15.75" thickBot="1" x14ac:dyDescent="0.3">
      <c r="A17" t="s">
        <v>524</v>
      </c>
      <c r="B17" s="5" t="s">
        <v>525</v>
      </c>
      <c r="C17" s="5" t="s">
        <v>256</v>
      </c>
      <c r="D17" s="5" t="s">
        <v>827</v>
      </c>
      <c r="E17" s="3">
        <v>133014</v>
      </c>
      <c r="F17" s="5" t="str">
        <f>VLOOKUP(D17,'county-naming'!A$2:C$119,3,FALSE)</f>
        <v>郧阳区</v>
      </c>
    </row>
    <row r="18" spans="1:6" ht="15.75" thickBot="1" x14ac:dyDescent="0.3">
      <c r="A18" t="s">
        <v>524</v>
      </c>
      <c r="B18" s="5" t="s">
        <v>525</v>
      </c>
      <c r="C18" s="5" t="s">
        <v>256</v>
      </c>
      <c r="D18" s="5" t="s">
        <v>69</v>
      </c>
      <c r="E18" s="3">
        <v>93805</v>
      </c>
      <c r="F18" s="5" t="str">
        <f>VLOOKUP(D18,'county-naming'!A$2:C$119,3,FALSE)</f>
        <v>郧西县</v>
      </c>
    </row>
    <row r="19" spans="1:6" ht="15.75" thickBot="1" x14ac:dyDescent="0.3">
      <c r="A19" t="s">
        <v>524</v>
      </c>
      <c r="B19" s="5" t="s">
        <v>525</v>
      </c>
      <c r="C19" s="5" t="s">
        <v>256</v>
      </c>
      <c r="D19" s="5" t="s">
        <v>72</v>
      </c>
      <c r="E19" s="3">
        <v>64251</v>
      </c>
      <c r="F19" s="5" t="str">
        <f>VLOOKUP(D19,'county-naming'!A$2:C$119,3,FALSE)</f>
        <v>竹山县</v>
      </c>
    </row>
    <row r="20" spans="1:6" ht="15.75" thickBot="1" x14ac:dyDescent="0.3">
      <c r="A20" t="s">
        <v>524</v>
      </c>
      <c r="B20" s="5" t="s">
        <v>525</v>
      </c>
      <c r="C20" s="5" t="s">
        <v>256</v>
      </c>
      <c r="D20" s="5" t="s">
        <v>73</v>
      </c>
      <c r="E20" s="3">
        <v>65559</v>
      </c>
      <c r="F20" s="5" t="str">
        <f>VLOOKUP(D20,'county-naming'!A$2:C$119,3,FALSE)</f>
        <v>竹溪县</v>
      </c>
    </row>
    <row r="21" spans="1:6" ht="15.75" thickBot="1" x14ac:dyDescent="0.3">
      <c r="A21" t="s">
        <v>524</v>
      </c>
      <c r="B21" s="5" t="s">
        <v>525</v>
      </c>
      <c r="C21" s="5" t="s">
        <v>256</v>
      </c>
      <c r="D21" s="5" t="s">
        <v>67</v>
      </c>
      <c r="E21" s="3">
        <v>89898</v>
      </c>
      <c r="F21" s="5" t="str">
        <f>VLOOKUP(D21,'county-naming'!A$2:C$119,3,FALSE)</f>
        <v>房县</v>
      </c>
    </row>
    <row r="22" spans="1:6" ht="15.75" thickBot="1" x14ac:dyDescent="0.3">
      <c r="A22" t="s">
        <v>1380</v>
      </c>
      <c r="B22" s="5" t="s">
        <v>1381</v>
      </c>
      <c r="C22" s="5" t="s">
        <v>270</v>
      </c>
      <c r="D22" s="5" t="s">
        <v>66</v>
      </c>
      <c r="E22" s="3">
        <v>48225</v>
      </c>
      <c r="F22" s="5" t="str">
        <f>VLOOKUP(D22,'county-naming'!A$2:C$119,3,FALSE)</f>
        <v>丹江口市</v>
      </c>
    </row>
    <row r="23" spans="1:6" ht="15.75" thickBot="1" x14ac:dyDescent="0.3">
      <c r="A23" t="s">
        <v>1382</v>
      </c>
      <c r="B23" s="5" t="s">
        <v>1383</v>
      </c>
      <c r="C23" s="5" t="s">
        <v>256</v>
      </c>
      <c r="D23" s="5" t="s">
        <v>826</v>
      </c>
      <c r="E23" s="3">
        <v>4321</v>
      </c>
      <c r="F23" s="5" t="str">
        <f>VLOOKUP(D23,'county-naming'!A$2:C$119,3,FALSE)</f>
        <v>茅箭区</v>
      </c>
    </row>
    <row r="24" spans="1:6" ht="15.75" thickBot="1" x14ac:dyDescent="0.3">
      <c r="A24" t="s">
        <v>1384</v>
      </c>
      <c r="B24" s="5" t="s">
        <v>1385</v>
      </c>
      <c r="C24" s="5" t="s">
        <v>267</v>
      </c>
      <c r="D24" s="5" t="s">
        <v>66</v>
      </c>
      <c r="E24" s="3">
        <v>5136</v>
      </c>
      <c r="F24" s="5" t="str">
        <f>VLOOKUP(D24,'county-naming'!A$2:C$119,3,FALSE)</f>
        <v>丹江口市</v>
      </c>
    </row>
    <row r="25" spans="1:6" ht="15.75" thickBot="1" x14ac:dyDescent="0.3">
      <c r="A25" t="s">
        <v>1386</v>
      </c>
      <c r="B25" s="5" t="s">
        <v>1387</v>
      </c>
      <c r="C25" s="5" t="s">
        <v>267</v>
      </c>
      <c r="D25" s="5" t="s">
        <v>73</v>
      </c>
      <c r="E25" s="3">
        <v>116</v>
      </c>
      <c r="F25" s="5" t="str">
        <f>VLOOKUP(D25,'county-naming'!A$2:C$119,3,FALSE)</f>
        <v>竹溪县</v>
      </c>
    </row>
    <row r="26" spans="1:6" ht="15.75" thickBot="1" x14ac:dyDescent="0.3">
      <c r="A26" t="s">
        <v>1388</v>
      </c>
      <c r="B26" s="5" t="s">
        <v>1389</v>
      </c>
      <c r="C26" s="5" t="s">
        <v>285</v>
      </c>
      <c r="D26" s="5" t="s">
        <v>827</v>
      </c>
      <c r="E26" s="3">
        <v>11762</v>
      </c>
      <c r="F26" s="5" t="str">
        <f>VLOOKUP(D26,'county-naming'!A$2:C$119,3,FALSE)</f>
        <v>郧阳区</v>
      </c>
    </row>
    <row r="27" spans="1:6" ht="15.75" thickBot="1" x14ac:dyDescent="0.3">
      <c r="A27" t="s">
        <v>1390</v>
      </c>
      <c r="B27" s="5" t="s">
        <v>1391</v>
      </c>
      <c r="C27" s="5" t="s">
        <v>285</v>
      </c>
      <c r="D27" s="5" t="s">
        <v>72</v>
      </c>
      <c r="E27" s="3">
        <v>12028</v>
      </c>
      <c r="F27" s="5" t="str">
        <f>VLOOKUP(D27,'county-naming'!A$2:C$119,3,FALSE)</f>
        <v>竹山县</v>
      </c>
    </row>
    <row r="28" spans="1:6" ht="15.75" thickBot="1" x14ac:dyDescent="0.3">
      <c r="A28" t="s">
        <v>1392</v>
      </c>
      <c r="B28" s="5" t="s">
        <v>1393</v>
      </c>
      <c r="C28" s="5" t="s">
        <v>256</v>
      </c>
      <c r="D28" s="5" t="s">
        <v>67</v>
      </c>
      <c r="E28" s="3">
        <v>26828</v>
      </c>
      <c r="F28" s="5" t="str">
        <f>VLOOKUP(D28,'county-naming'!A$2:C$119,3,FALSE)</f>
        <v>房县</v>
      </c>
    </row>
    <row r="29" spans="1:6" ht="15.75" thickBot="1" x14ac:dyDescent="0.3">
      <c r="A29" t="s">
        <v>1394</v>
      </c>
      <c r="B29" s="5" t="s">
        <v>1395</v>
      </c>
      <c r="C29" s="5" t="s">
        <v>270</v>
      </c>
      <c r="D29" s="5" t="s">
        <v>66</v>
      </c>
      <c r="E29" s="3">
        <v>39091</v>
      </c>
      <c r="F29" s="5" t="str">
        <f>VLOOKUP(D29,'county-naming'!A$2:C$119,3,FALSE)</f>
        <v>丹江口市</v>
      </c>
    </row>
    <row r="30" spans="1:6" ht="15.75" thickBot="1" x14ac:dyDescent="0.3">
      <c r="A30" t="s">
        <v>1396</v>
      </c>
      <c r="B30" s="5" t="s">
        <v>1397</v>
      </c>
      <c r="C30" s="5" t="s">
        <v>256</v>
      </c>
      <c r="D30" s="5" t="s">
        <v>72</v>
      </c>
      <c r="E30" s="3">
        <v>24723</v>
      </c>
      <c r="F30" s="5" t="str">
        <f>VLOOKUP(D30,'county-naming'!A$2:C$119,3,FALSE)</f>
        <v>竹山县</v>
      </c>
    </row>
    <row r="31" spans="1:6" ht="15.75" thickBot="1" x14ac:dyDescent="0.3">
      <c r="A31" t="s">
        <v>1398</v>
      </c>
      <c r="B31" s="5" t="s">
        <v>1399</v>
      </c>
      <c r="C31" s="5" t="s">
        <v>256</v>
      </c>
      <c r="D31" s="5" t="s">
        <v>69</v>
      </c>
      <c r="E31" s="3">
        <v>24327</v>
      </c>
      <c r="F31" s="5" t="str">
        <f>VLOOKUP(D31,'county-naming'!A$2:C$119,3,FALSE)</f>
        <v>郧西县</v>
      </c>
    </row>
    <row r="32" spans="1:6" ht="15.75" thickBot="1" x14ac:dyDescent="0.3">
      <c r="A32" t="s">
        <v>1400</v>
      </c>
      <c r="B32" s="5" t="s">
        <v>1401</v>
      </c>
      <c r="C32" s="5" t="s">
        <v>256</v>
      </c>
      <c r="D32" s="5" t="s">
        <v>66</v>
      </c>
      <c r="E32" s="3">
        <v>13530</v>
      </c>
      <c r="F32" s="5" t="str">
        <f>VLOOKUP(D32,'county-naming'!A$2:C$119,3,FALSE)</f>
        <v>丹江口市</v>
      </c>
    </row>
    <row r="33" spans="1:6" ht="15.75" thickBot="1" x14ac:dyDescent="0.3">
      <c r="A33" t="s">
        <v>1402</v>
      </c>
      <c r="B33" s="5" t="s">
        <v>1403</v>
      </c>
      <c r="C33" s="5" t="s">
        <v>285</v>
      </c>
      <c r="D33" s="5" t="s">
        <v>73</v>
      </c>
      <c r="E33" s="3">
        <v>7023</v>
      </c>
      <c r="F33" s="5" t="str">
        <f>VLOOKUP(D33,'county-naming'!A$2:C$119,3,FALSE)</f>
        <v>竹溪县</v>
      </c>
    </row>
    <row r="34" spans="1:6" ht="15.75" thickBot="1" x14ac:dyDescent="0.3">
      <c r="A34" t="s">
        <v>1404</v>
      </c>
      <c r="B34" s="5" t="s">
        <v>1405</v>
      </c>
      <c r="C34" s="5" t="s">
        <v>270</v>
      </c>
      <c r="D34" s="5" t="s">
        <v>826</v>
      </c>
      <c r="E34" s="3">
        <v>122898</v>
      </c>
      <c r="F34" s="5" t="str">
        <f>VLOOKUP(D34,'county-naming'!A$2:C$119,3,FALSE)</f>
        <v>茅箭区</v>
      </c>
    </row>
    <row r="35" spans="1:6" ht="15.75" thickBot="1" x14ac:dyDescent="0.3">
      <c r="A35" t="s">
        <v>1406</v>
      </c>
      <c r="B35" s="5" t="s">
        <v>1407</v>
      </c>
      <c r="C35" s="5" t="s">
        <v>285</v>
      </c>
      <c r="D35" s="5" t="s">
        <v>71</v>
      </c>
      <c r="E35" s="3">
        <v>3442</v>
      </c>
      <c r="F35" s="5" t="str">
        <f>VLOOKUP(D35,'county-naming'!A$2:C$119,3,FALSE)</f>
        <v>张湾区</v>
      </c>
    </row>
    <row r="36" spans="1:6" ht="15.75" thickBot="1" x14ac:dyDescent="0.3">
      <c r="A36" t="s">
        <v>1408</v>
      </c>
      <c r="B36" s="5" t="s">
        <v>1409</v>
      </c>
      <c r="C36" s="5" t="s">
        <v>267</v>
      </c>
      <c r="D36" s="5" t="s">
        <v>67</v>
      </c>
      <c r="E36" s="3">
        <v>511</v>
      </c>
      <c r="F36" s="5" t="str">
        <f>VLOOKUP(D36,'county-naming'!A$2:C$119,3,FALSE)</f>
        <v>房县</v>
      </c>
    </row>
    <row r="37" spans="1:6" ht="15.75" thickBot="1" x14ac:dyDescent="0.3">
      <c r="A37" t="s">
        <v>1410</v>
      </c>
      <c r="B37" s="5" t="s">
        <v>1411</v>
      </c>
      <c r="C37" s="5" t="s">
        <v>267</v>
      </c>
      <c r="D37" s="5" t="s">
        <v>67</v>
      </c>
      <c r="E37" s="3">
        <v>151</v>
      </c>
      <c r="F37" s="5" t="str">
        <f>VLOOKUP(D37,'county-naming'!A$2:C$119,3,FALSE)</f>
        <v>房县</v>
      </c>
    </row>
    <row r="38" spans="1:6" ht="15.75" thickBot="1" x14ac:dyDescent="0.3">
      <c r="A38" t="s">
        <v>1412</v>
      </c>
      <c r="B38" s="5" t="s">
        <v>1413</v>
      </c>
      <c r="C38" s="5" t="s">
        <v>267</v>
      </c>
      <c r="D38" s="5" t="s">
        <v>67</v>
      </c>
      <c r="E38" s="3">
        <v>1963</v>
      </c>
      <c r="F38" s="5" t="str">
        <f>VLOOKUP(D38,'county-naming'!A$2:C$119,3,FALSE)</f>
        <v>房县</v>
      </c>
    </row>
    <row r="39" spans="1:6" ht="15.75" thickBot="1" x14ac:dyDescent="0.3">
      <c r="A39" t="s">
        <v>1414</v>
      </c>
      <c r="B39" s="5" t="s">
        <v>1415</v>
      </c>
      <c r="C39" s="5" t="s">
        <v>267</v>
      </c>
      <c r="D39" s="5" t="s">
        <v>71</v>
      </c>
      <c r="E39" s="3">
        <v>264</v>
      </c>
      <c r="F39" s="5" t="str">
        <f>VLOOKUP(D39,'county-naming'!A$2:C$119,3,FALSE)</f>
        <v>张湾区</v>
      </c>
    </row>
    <row r="40" spans="1:6" ht="15.75" thickBot="1" x14ac:dyDescent="0.3">
      <c r="A40" t="s">
        <v>1416</v>
      </c>
      <c r="B40" s="5" t="s">
        <v>1417</v>
      </c>
      <c r="C40" s="5" t="s">
        <v>256</v>
      </c>
      <c r="D40" s="5" t="s">
        <v>73</v>
      </c>
      <c r="E40" s="3">
        <v>11191</v>
      </c>
      <c r="F40" s="5" t="str">
        <f>VLOOKUP(D40,'county-naming'!A$2:C$119,3,FALSE)</f>
        <v>竹溪县</v>
      </c>
    </row>
    <row r="41" spans="1:6" ht="15.75" thickBot="1" x14ac:dyDescent="0.3">
      <c r="A41" t="s">
        <v>1418</v>
      </c>
      <c r="B41" s="5" t="s">
        <v>1419</v>
      </c>
      <c r="C41" s="5" t="s">
        <v>256</v>
      </c>
      <c r="D41" s="5" t="s">
        <v>72</v>
      </c>
      <c r="E41" s="3">
        <v>15200</v>
      </c>
      <c r="F41" s="5" t="str">
        <f>VLOOKUP(D41,'county-naming'!A$2:C$119,3,FALSE)</f>
        <v>竹山县</v>
      </c>
    </row>
    <row r="42" spans="1:6" ht="15.75" thickBot="1" x14ac:dyDescent="0.3">
      <c r="A42" t="s">
        <v>1420</v>
      </c>
      <c r="B42" s="5" t="s">
        <v>1421</v>
      </c>
      <c r="C42" s="5" t="s">
        <v>285</v>
      </c>
      <c r="D42" s="5" t="s">
        <v>69</v>
      </c>
      <c r="E42" s="3">
        <v>16882</v>
      </c>
      <c r="F42" s="5" t="str">
        <f>VLOOKUP(D42,'county-naming'!A$2:C$119,3,FALSE)</f>
        <v>郧西县</v>
      </c>
    </row>
    <row r="43" spans="1:6" ht="15.75" thickBot="1" x14ac:dyDescent="0.3">
      <c r="A43" t="s">
        <v>1422</v>
      </c>
      <c r="B43" s="5" t="s">
        <v>1423</v>
      </c>
      <c r="C43" s="5" t="s">
        <v>256</v>
      </c>
      <c r="D43" s="5" t="s">
        <v>66</v>
      </c>
      <c r="E43" s="3">
        <v>10693</v>
      </c>
      <c r="F43" s="5" t="str">
        <f>VLOOKUP(D43,'county-naming'!A$2:C$119,3,FALSE)</f>
        <v>丹江口市</v>
      </c>
    </row>
    <row r="44" spans="1:6" ht="15.75" thickBot="1" x14ac:dyDescent="0.3">
      <c r="A44" t="s">
        <v>1424</v>
      </c>
      <c r="B44" s="5" t="s">
        <v>1425</v>
      </c>
      <c r="C44" s="5" t="s">
        <v>256</v>
      </c>
      <c r="D44" s="5" t="s">
        <v>69</v>
      </c>
      <c r="E44" s="3">
        <v>32135</v>
      </c>
      <c r="F44" s="5" t="str">
        <f>VLOOKUP(D44,'county-naming'!A$2:C$119,3,FALSE)</f>
        <v>郧西县</v>
      </c>
    </row>
    <row r="45" spans="1:6" ht="15.75" thickBot="1" x14ac:dyDescent="0.3">
      <c r="A45" t="s">
        <v>1426</v>
      </c>
      <c r="B45" s="5" t="s">
        <v>1427</v>
      </c>
      <c r="C45" s="5" t="s">
        <v>267</v>
      </c>
      <c r="D45" s="5" t="s">
        <v>67</v>
      </c>
      <c r="E45" s="3">
        <v>319</v>
      </c>
      <c r="F45" s="5" t="str">
        <f>VLOOKUP(D45,'county-naming'!A$2:C$119,3,FALSE)</f>
        <v>房县</v>
      </c>
    </row>
    <row r="46" spans="1:6" ht="15.75" thickBot="1" x14ac:dyDescent="0.3">
      <c r="A46" t="s">
        <v>1428</v>
      </c>
      <c r="B46" s="5" t="s">
        <v>1429</v>
      </c>
      <c r="C46" s="5" t="s">
        <v>267</v>
      </c>
      <c r="D46" s="5" t="s">
        <v>67</v>
      </c>
      <c r="E46" s="3">
        <v>944</v>
      </c>
      <c r="F46" s="5" t="str">
        <f>VLOOKUP(D46,'county-naming'!A$2:C$119,3,FALSE)</f>
        <v>房县</v>
      </c>
    </row>
    <row r="47" spans="1:6" ht="15.75" thickBot="1" x14ac:dyDescent="0.3">
      <c r="A47" t="s">
        <v>1430</v>
      </c>
      <c r="B47" s="5" t="s">
        <v>1431</v>
      </c>
      <c r="C47" s="5" t="s">
        <v>267</v>
      </c>
      <c r="D47" s="5" t="s">
        <v>67</v>
      </c>
      <c r="E47" s="3">
        <v>125</v>
      </c>
      <c r="F47" s="5" t="str">
        <f>VLOOKUP(D47,'county-naming'!A$2:C$119,3,FALSE)</f>
        <v>房县</v>
      </c>
    </row>
    <row r="48" spans="1:6" ht="15.75" thickBot="1" x14ac:dyDescent="0.3">
      <c r="A48" t="s">
        <v>1432</v>
      </c>
      <c r="B48" s="5" t="s">
        <v>1433</v>
      </c>
      <c r="C48" s="5" t="s">
        <v>267</v>
      </c>
      <c r="D48" s="5" t="s">
        <v>67</v>
      </c>
      <c r="E48" s="3">
        <v>1474</v>
      </c>
      <c r="F48" s="5" t="str">
        <f>VLOOKUP(D48,'county-naming'!A$2:C$119,3,FALSE)</f>
        <v>房县</v>
      </c>
    </row>
    <row r="49" spans="1:6" ht="15.75" thickBot="1" x14ac:dyDescent="0.3">
      <c r="A49" t="s">
        <v>1434</v>
      </c>
      <c r="B49" s="5" t="s">
        <v>1435</v>
      </c>
      <c r="C49" s="5" t="s">
        <v>267</v>
      </c>
      <c r="D49" s="5" t="s">
        <v>73</v>
      </c>
      <c r="E49" s="3">
        <v>554</v>
      </c>
      <c r="F49" s="5" t="str">
        <f>VLOOKUP(D49,'county-naming'!A$2:C$119,3,FALSE)</f>
        <v>竹溪县</v>
      </c>
    </row>
    <row r="50" spans="1:6" ht="15.75" thickBot="1" x14ac:dyDescent="0.3">
      <c r="A50" t="s">
        <v>1436</v>
      </c>
      <c r="B50" s="5" t="s">
        <v>1437</v>
      </c>
      <c r="C50" s="5" t="s">
        <v>270</v>
      </c>
      <c r="D50" s="5" t="s">
        <v>71</v>
      </c>
      <c r="E50" s="3">
        <v>77559</v>
      </c>
      <c r="F50" s="5" t="str">
        <f>VLOOKUP(D50,'county-naming'!A$2:C$119,3,FALSE)</f>
        <v>张湾区</v>
      </c>
    </row>
    <row r="51" spans="1:6" ht="15.75" thickBot="1" x14ac:dyDescent="0.3">
      <c r="A51" t="s">
        <v>1438</v>
      </c>
      <c r="B51" s="5" t="s">
        <v>1439</v>
      </c>
      <c r="C51" s="5" t="s">
        <v>256</v>
      </c>
      <c r="D51" s="5" t="s">
        <v>66</v>
      </c>
      <c r="E51" s="3">
        <v>9067</v>
      </c>
      <c r="F51" s="5" t="str">
        <f>VLOOKUP(D51,'county-naming'!A$2:C$119,3,FALSE)</f>
        <v>丹江口市</v>
      </c>
    </row>
    <row r="52" spans="1:6" ht="15.75" thickBot="1" x14ac:dyDescent="0.3">
      <c r="A52" t="s">
        <v>1440</v>
      </c>
      <c r="B52" s="5" t="s">
        <v>1441</v>
      </c>
      <c r="C52" s="5" t="s">
        <v>256</v>
      </c>
      <c r="D52" s="5" t="s">
        <v>69</v>
      </c>
      <c r="E52" s="3">
        <v>25261</v>
      </c>
      <c r="F52" s="5" t="str">
        <f>VLOOKUP(D52,'county-naming'!A$2:C$119,3,FALSE)</f>
        <v>郧西县</v>
      </c>
    </row>
    <row r="53" spans="1:6" ht="15.75" thickBot="1" x14ac:dyDescent="0.3">
      <c r="A53" t="s">
        <v>1442</v>
      </c>
      <c r="B53" s="5" t="s">
        <v>1443</v>
      </c>
      <c r="C53" s="5" t="s">
        <v>256</v>
      </c>
      <c r="D53" s="5" t="s">
        <v>67</v>
      </c>
      <c r="E53" s="3">
        <v>31367</v>
      </c>
      <c r="F53" s="5" t="str">
        <f>VLOOKUP(D53,'county-naming'!A$2:C$119,3,FALSE)</f>
        <v>房县</v>
      </c>
    </row>
    <row r="54" spans="1:6" ht="15.75" thickBot="1" x14ac:dyDescent="0.3">
      <c r="A54" t="s">
        <v>1444</v>
      </c>
      <c r="B54" s="5" t="s">
        <v>1445</v>
      </c>
      <c r="C54" s="5" t="s">
        <v>270</v>
      </c>
      <c r="D54" s="5" t="s">
        <v>71</v>
      </c>
      <c r="E54" s="3">
        <v>85628</v>
      </c>
      <c r="F54" s="5" t="str">
        <f>VLOOKUP(D54,'county-naming'!A$2:C$119,3,FALSE)</f>
        <v>张湾区</v>
      </c>
    </row>
    <row r="55" spans="1:6" ht="15.75" thickBot="1" x14ac:dyDescent="0.3">
      <c r="A55" t="s">
        <v>1446</v>
      </c>
      <c r="B55" s="5" t="s">
        <v>1447</v>
      </c>
      <c r="C55" s="5" t="s">
        <v>267</v>
      </c>
      <c r="D55" s="5" t="s">
        <v>827</v>
      </c>
      <c r="E55" s="3">
        <v>686</v>
      </c>
      <c r="F55" s="5" t="str">
        <f>VLOOKUP(D55,'county-naming'!A$2:C$119,3,FALSE)</f>
        <v>郧阳区</v>
      </c>
    </row>
    <row r="56" spans="1:6" ht="15.75" thickBot="1" x14ac:dyDescent="0.3">
      <c r="A56" t="s">
        <v>1448</v>
      </c>
      <c r="B56" s="5" t="s">
        <v>1449</v>
      </c>
      <c r="C56" s="5" t="s">
        <v>270</v>
      </c>
      <c r="D56" s="5" t="s">
        <v>71</v>
      </c>
      <c r="E56" s="3">
        <v>49027</v>
      </c>
      <c r="F56" s="5" t="str">
        <f>VLOOKUP(D56,'county-naming'!A$2:C$119,3,FALSE)</f>
        <v>张湾区</v>
      </c>
    </row>
    <row r="57" spans="1:6" ht="15.75" thickBot="1" x14ac:dyDescent="0.3">
      <c r="A57" t="s">
        <v>1450</v>
      </c>
      <c r="B57" s="5" t="s">
        <v>1451</v>
      </c>
      <c r="C57" s="5" t="s">
        <v>285</v>
      </c>
      <c r="D57" s="5" t="s">
        <v>69</v>
      </c>
      <c r="E57" s="3">
        <v>4250</v>
      </c>
      <c r="F57" s="5" t="str">
        <f>VLOOKUP(D57,'county-naming'!A$2:C$119,3,FALSE)</f>
        <v>郧西县</v>
      </c>
    </row>
    <row r="58" spans="1:6" ht="15.75" thickBot="1" x14ac:dyDescent="0.3">
      <c r="A58" t="s">
        <v>1452</v>
      </c>
      <c r="B58" s="5" t="s">
        <v>1453</v>
      </c>
      <c r="C58" s="5" t="s">
        <v>256</v>
      </c>
      <c r="D58" s="5" t="s">
        <v>67</v>
      </c>
      <c r="E58" s="3">
        <v>20163</v>
      </c>
      <c r="F58" s="5" t="str">
        <f>VLOOKUP(D58,'county-naming'!A$2:C$119,3,FALSE)</f>
        <v>房县</v>
      </c>
    </row>
    <row r="59" spans="1:6" ht="15.75" thickBot="1" x14ac:dyDescent="0.3">
      <c r="A59" t="s">
        <v>1454</v>
      </c>
      <c r="B59" s="5" t="s">
        <v>1455</v>
      </c>
      <c r="C59" s="5" t="s">
        <v>256</v>
      </c>
      <c r="D59" s="5" t="s">
        <v>71</v>
      </c>
      <c r="E59" s="3">
        <v>14291</v>
      </c>
      <c r="F59" s="5" t="str">
        <f>VLOOKUP(D59,'county-naming'!A$2:C$119,3,FALSE)</f>
        <v>张湾区</v>
      </c>
    </row>
    <row r="60" spans="1:6" ht="15.75" thickBot="1" x14ac:dyDescent="0.3">
      <c r="A60" t="s">
        <v>1456</v>
      </c>
      <c r="B60" s="5" t="s">
        <v>1457</v>
      </c>
      <c r="C60" s="5" t="s">
        <v>285</v>
      </c>
      <c r="D60" s="5" t="s">
        <v>69</v>
      </c>
      <c r="E60" s="3">
        <v>21425</v>
      </c>
      <c r="F60" s="5" t="str">
        <f>VLOOKUP(D60,'county-naming'!A$2:C$119,3,FALSE)</f>
        <v>郧西县</v>
      </c>
    </row>
    <row r="61" spans="1:6" ht="15.75" thickBot="1" x14ac:dyDescent="0.3">
      <c r="A61" t="s">
        <v>1458</v>
      </c>
      <c r="B61" s="5" t="s">
        <v>1459</v>
      </c>
      <c r="C61" s="5" t="s">
        <v>285</v>
      </c>
      <c r="D61" s="5" t="s">
        <v>67</v>
      </c>
      <c r="E61" s="3">
        <v>3022</v>
      </c>
      <c r="F61" s="5" t="str">
        <f>VLOOKUP(D61,'county-naming'!A$2:C$119,3,FALSE)</f>
        <v>房县</v>
      </c>
    </row>
    <row r="62" spans="1:6" ht="15.75" thickBot="1" x14ac:dyDescent="0.3">
      <c r="A62" t="s">
        <v>1460</v>
      </c>
      <c r="B62" s="5" t="s">
        <v>1461</v>
      </c>
      <c r="C62" s="5" t="s">
        <v>256</v>
      </c>
      <c r="D62" s="5" t="s">
        <v>73</v>
      </c>
      <c r="E62" s="3">
        <v>13541</v>
      </c>
      <c r="F62" s="5" t="str">
        <f>VLOOKUP(D62,'county-naming'!A$2:C$119,3,FALSE)</f>
        <v>竹溪县</v>
      </c>
    </row>
    <row r="63" spans="1:6" ht="15.75" thickBot="1" x14ac:dyDescent="0.3">
      <c r="A63" t="s">
        <v>1462</v>
      </c>
      <c r="B63" s="5" t="s">
        <v>1463</v>
      </c>
      <c r="C63" s="5" t="s">
        <v>256</v>
      </c>
      <c r="D63" s="5" t="s">
        <v>827</v>
      </c>
      <c r="E63" s="3">
        <v>18281</v>
      </c>
      <c r="F63" s="5" t="str">
        <f>VLOOKUP(D63,'county-naming'!A$2:C$119,3,FALSE)</f>
        <v>郧阳区</v>
      </c>
    </row>
    <row r="64" spans="1:6" ht="15.75" thickBot="1" x14ac:dyDescent="0.3">
      <c r="A64" t="s">
        <v>1464</v>
      </c>
      <c r="B64" s="5" t="s">
        <v>1465</v>
      </c>
      <c r="C64" s="5" t="s">
        <v>256</v>
      </c>
      <c r="D64" s="5" t="s">
        <v>69</v>
      </c>
      <c r="E64" s="3">
        <v>30246</v>
      </c>
      <c r="F64" s="5" t="str">
        <f>VLOOKUP(D64,'county-naming'!A$2:C$119,3,FALSE)</f>
        <v>郧西县</v>
      </c>
    </row>
    <row r="65" spans="1:6" ht="15.75" thickBot="1" x14ac:dyDescent="0.3">
      <c r="A65" t="s">
        <v>1466</v>
      </c>
      <c r="B65" s="5" t="s">
        <v>1467</v>
      </c>
      <c r="C65" s="5" t="s">
        <v>285</v>
      </c>
      <c r="D65" s="5" t="s">
        <v>69</v>
      </c>
      <c r="E65" s="3">
        <v>14509</v>
      </c>
      <c r="F65" s="5" t="str">
        <f>VLOOKUP(D65,'county-naming'!A$2:C$119,3,FALSE)</f>
        <v>郧西县</v>
      </c>
    </row>
    <row r="66" spans="1:6" ht="15.75" thickBot="1" x14ac:dyDescent="0.3">
      <c r="A66" t="s">
        <v>1468</v>
      </c>
      <c r="B66" s="5" t="s">
        <v>1469</v>
      </c>
      <c r="C66" s="5" t="s">
        <v>256</v>
      </c>
      <c r="D66" s="5" t="s">
        <v>73</v>
      </c>
      <c r="E66" s="3">
        <v>32879</v>
      </c>
      <c r="F66" s="5" t="str">
        <f>VLOOKUP(D66,'county-naming'!A$2:C$119,3,FALSE)</f>
        <v>竹溪县</v>
      </c>
    </row>
    <row r="67" spans="1:6" ht="15.75" thickBot="1" x14ac:dyDescent="0.3">
      <c r="A67" t="s">
        <v>1470</v>
      </c>
      <c r="B67" s="5" t="s">
        <v>1471</v>
      </c>
      <c r="C67" s="5" t="s">
        <v>285</v>
      </c>
      <c r="D67" s="5" t="s">
        <v>69</v>
      </c>
      <c r="E67" s="3">
        <v>28423</v>
      </c>
      <c r="F67" s="5" t="str">
        <f>VLOOKUP(D67,'county-naming'!A$2:C$119,3,FALSE)</f>
        <v>郧西县</v>
      </c>
    </row>
    <row r="68" spans="1:6" ht="15.75" thickBot="1" x14ac:dyDescent="0.3">
      <c r="A68" t="s">
        <v>1472</v>
      </c>
      <c r="B68" s="5" t="s">
        <v>1473</v>
      </c>
      <c r="C68" s="5" t="s">
        <v>285</v>
      </c>
      <c r="D68" s="5" t="s">
        <v>67</v>
      </c>
      <c r="E68" s="3">
        <v>8675</v>
      </c>
      <c r="F68" s="5" t="str">
        <f>VLOOKUP(D68,'county-naming'!A$2:C$119,3,FALSE)</f>
        <v>房县</v>
      </c>
    </row>
    <row r="69" spans="1:6" ht="15.75" thickBot="1" x14ac:dyDescent="0.3">
      <c r="A69" s="5" t="s">
        <v>1474</v>
      </c>
      <c r="B69" s="5" t="s">
        <v>1475</v>
      </c>
      <c r="C69" s="5" t="s">
        <v>267</v>
      </c>
      <c r="D69" s="5" t="s">
        <v>72</v>
      </c>
      <c r="E69" s="3">
        <v>830</v>
      </c>
      <c r="F69" s="5" t="str">
        <f>VLOOKUP(D69,'county-naming'!A$2:C$119,3,FALSE)</f>
        <v>竹山县</v>
      </c>
    </row>
    <row r="70" spans="1:6" ht="15.75" thickBot="1" x14ac:dyDescent="0.3">
      <c r="A70" t="s">
        <v>1476</v>
      </c>
      <c r="B70" s="5" t="s">
        <v>1477</v>
      </c>
      <c r="C70" s="5" t="s">
        <v>267</v>
      </c>
      <c r="D70" s="5" t="s">
        <v>73</v>
      </c>
      <c r="E70" s="3">
        <v>59</v>
      </c>
      <c r="F70" s="5" t="str">
        <f>VLOOKUP(D70,'county-naming'!A$2:C$119,3,FALSE)</f>
        <v>竹溪县</v>
      </c>
    </row>
    <row r="71" spans="1:6" ht="15.75" thickBot="1" x14ac:dyDescent="0.3">
      <c r="A71" t="s">
        <v>1478</v>
      </c>
      <c r="B71" s="5" t="s">
        <v>1479</v>
      </c>
      <c r="C71" s="5" t="s">
        <v>256</v>
      </c>
      <c r="D71" s="5" t="s">
        <v>67</v>
      </c>
      <c r="E71" s="3">
        <v>32346</v>
      </c>
      <c r="F71" s="5" t="str">
        <f>VLOOKUP(D71,'county-naming'!A$2:C$119,3,FALSE)</f>
        <v>房县</v>
      </c>
    </row>
    <row r="72" spans="1:6" ht="15.75" thickBot="1" x14ac:dyDescent="0.3">
      <c r="A72" t="s">
        <v>1480</v>
      </c>
      <c r="B72" s="5" t="s">
        <v>1481</v>
      </c>
      <c r="C72" s="5" t="s">
        <v>256</v>
      </c>
      <c r="D72" s="5" t="s">
        <v>66</v>
      </c>
      <c r="E72" s="3">
        <v>19916</v>
      </c>
      <c r="F72" s="5" t="str">
        <f>VLOOKUP(D72,'county-naming'!A$2:C$119,3,FALSE)</f>
        <v>丹江口市</v>
      </c>
    </row>
    <row r="73" spans="1:6" ht="15.75" thickBot="1" x14ac:dyDescent="0.3">
      <c r="A73" t="s">
        <v>1482</v>
      </c>
      <c r="B73" s="5" t="s">
        <v>1483</v>
      </c>
      <c r="C73" s="5" t="s">
        <v>270</v>
      </c>
      <c r="D73" s="5" t="s">
        <v>66</v>
      </c>
      <c r="E73" s="3">
        <v>55248</v>
      </c>
      <c r="F73" s="5" t="str">
        <f>VLOOKUP(D73,'county-naming'!A$2:C$119,3,FALSE)</f>
        <v>丹江口市</v>
      </c>
    </row>
    <row r="74" spans="1:6" ht="15.75" thickBot="1" x14ac:dyDescent="0.3">
      <c r="A74" t="s">
        <v>1484</v>
      </c>
      <c r="B74" s="5" t="s">
        <v>1485</v>
      </c>
      <c r="C74" s="5" t="s">
        <v>256</v>
      </c>
      <c r="D74" s="5" t="s">
        <v>66</v>
      </c>
      <c r="E74" s="3">
        <v>14147</v>
      </c>
      <c r="F74" s="5" t="str">
        <f>VLOOKUP(D74,'county-naming'!A$2:C$119,3,FALSE)</f>
        <v>丹江口市</v>
      </c>
    </row>
    <row r="75" spans="1:6" ht="15.75" thickBot="1" x14ac:dyDescent="0.3">
      <c r="A75" t="s">
        <v>1486</v>
      </c>
      <c r="B75" s="5" t="s">
        <v>1487</v>
      </c>
      <c r="C75" s="5" t="s">
        <v>256</v>
      </c>
      <c r="D75" s="5" t="s">
        <v>72</v>
      </c>
      <c r="E75" s="3">
        <v>25034</v>
      </c>
      <c r="F75" s="5" t="str">
        <f>VLOOKUP(D75,'county-naming'!A$2:C$119,3,FALSE)</f>
        <v>竹山县</v>
      </c>
    </row>
    <row r="76" spans="1:6" ht="15.75" thickBot="1" x14ac:dyDescent="0.3">
      <c r="A76" t="s">
        <v>1488</v>
      </c>
      <c r="B76" s="5" t="s">
        <v>1489</v>
      </c>
      <c r="C76" s="5" t="s">
        <v>256</v>
      </c>
      <c r="D76" s="5" t="s">
        <v>66</v>
      </c>
      <c r="E76" s="3">
        <v>19547</v>
      </c>
      <c r="F76" s="5" t="str">
        <f>VLOOKUP(D76,'county-naming'!A$2:C$119,3,FALSE)</f>
        <v>丹江口市</v>
      </c>
    </row>
    <row r="77" spans="1:6" ht="15.75" thickBot="1" x14ac:dyDescent="0.3">
      <c r="A77" t="s">
        <v>1490</v>
      </c>
      <c r="B77" s="5" t="s">
        <v>1491</v>
      </c>
      <c r="C77" s="5" t="s">
        <v>256</v>
      </c>
      <c r="D77" s="5" t="s">
        <v>827</v>
      </c>
      <c r="E77" s="3">
        <v>14818</v>
      </c>
      <c r="F77" s="5" t="str">
        <f>VLOOKUP(D77,'county-naming'!A$2:C$119,3,FALSE)</f>
        <v>郧阳区</v>
      </c>
    </row>
    <row r="78" spans="1:6" ht="15.75" thickBot="1" x14ac:dyDescent="0.3">
      <c r="A78" t="s">
        <v>1492</v>
      </c>
      <c r="B78" s="5" t="s">
        <v>1493</v>
      </c>
      <c r="C78" s="5" t="s">
        <v>285</v>
      </c>
      <c r="D78" s="5" t="s">
        <v>69</v>
      </c>
      <c r="E78" s="3">
        <v>25590</v>
      </c>
      <c r="F78" s="5" t="str">
        <f>VLOOKUP(D78,'county-naming'!A$2:C$119,3,FALSE)</f>
        <v>郧西县</v>
      </c>
    </row>
    <row r="79" spans="1:6" ht="15.75" thickBot="1" x14ac:dyDescent="0.3">
      <c r="A79" t="s">
        <v>641</v>
      </c>
      <c r="B79" s="5" t="s">
        <v>642</v>
      </c>
      <c r="C79" s="5" t="s">
        <v>285</v>
      </c>
      <c r="D79" s="5" t="s">
        <v>72</v>
      </c>
      <c r="E79" s="3">
        <v>13391</v>
      </c>
      <c r="F79" s="5" t="str">
        <f>VLOOKUP(D79,'county-naming'!A$2:C$119,3,FALSE)</f>
        <v>竹山县</v>
      </c>
    </row>
    <row r="80" spans="1:6" ht="15.75" thickBot="1" x14ac:dyDescent="0.3">
      <c r="A80" t="s">
        <v>1494</v>
      </c>
      <c r="B80" s="5" t="s">
        <v>1495</v>
      </c>
      <c r="C80" s="5" t="s">
        <v>256</v>
      </c>
      <c r="D80" s="5" t="s">
        <v>66</v>
      </c>
      <c r="E80" s="3">
        <v>47148</v>
      </c>
      <c r="F80" s="5" t="str">
        <f>VLOOKUP(D80,'county-naming'!A$2:C$119,3,FALSE)</f>
        <v>丹江口市</v>
      </c>
    </row>
    <row r="81" spans="1:6" ht="15.75" thickBot="1" x14ac:dyDescent="0.3">
      <c r="A81" t="s">
        <v>1496</v>
      </c>
      <c r="B81" s="5" t="s">
        <v>1497</v>
      </c>
      <c r="C81" s="5" t="s">
        <v>256</v>
      </c>
      <c r="D81" s="5" t="s">
        <v>827</v>
      </c>
      <c r="E81" s="3">
        <v>56729</v>
      </c>
      <c r="F81" s="5" t="str">
        <f>VLOOKUP(D81,'county-naming'!A$2:C$119,3,FALSE)</f>
        <v>郧阳区</v>
      </c>
    </row>
    <row r="82" spans="1:6" ht="15.75" thickBot="1" x14ac:dyDescent="0.3">
      <c r="A82" t="s">
        <v>1498</v>
      </c>
      <c r="B82" s="5" t="s">
        <v>1499</v>
      </c>
      <c r="C82" s="5" t="s">
        <v>256</v>
      </c>
      <c r="D82" s="5" t="s">
        <v>73</v>
      </c>
      <c r="E82" s="3">
        <v>16085</v>
      </c>
      <c r="F82" s="5" t="str">
        <f>VLOOKUP(D82,'county-naming'!A$2:C$119,3,FALSE)</f>
        <v>竹溪县</v>
      </c>
    </row>
    <row r="83" spans="1:6" ht="15.75" thickBot="1" x14ac:dyDescent="0.3">
      <c r="A83" t="s">
        <v>1500</v>
      </c>
      <c r="B83" s="5" t="s">
        <v>1501</v>
      </c>
      <c r="C83" s="5" t="s">
        <v>285</v>
      </c>
      <c r="D83" s="5" t="s">
        <v>66</v>
      </c>
      <c r="E83" s="3">
        <v>9176</v>
      </c>
      <c r="F83" s="5" t="str">
        <f>VLOOKUP(D83,'county-naming'!A$2:C$119,3,FALSE)</f>
        <v>丹江口市</v>
      </c>
    </row>
    <row r="84" spans="1:6" ht="15.75" thickBot="1" x14ac:dyDescent="0.3">
      <c r="A84" t="s">
        <v>1502</v>
      </c>
      <c r="B84" s="5" t="s">
        <v>1503</v>
      </c>
      <c r="C84" s="5" t="s">
        <v>267</v>
      </c>
      <c r="D84" s="5" t="s">
        <v>73</v>
      </c>
      <c r="E84" s="3">
        <v>163</v>
      </c>
      <c r="F84" s="5" t="str">
        <f>VLOOKUP(D84,'county-naming'!A$2:C$119,3,FALSE)</f>
        <v>竹溪县</v>
      </c>
    </row>
    <row r="85" spans="1:6" ht="15.75" thickBot="1" x14ac:dyDescent="0.3">
      <c r="A85" t="s">
        <v>1504</v>
      </c>
      <c r="B85" s="5" t="s">
        <v>1505</v>
      </c>
      <c r="C85" s="5" t="s">
        <v>285</v>
      </c>
      <c r="D85" s="5" t="s">
        <v>72</v>
      </c>
      <c r="E85" s="3">
        <v>24249</v>
      </c>
      <c r="F85" s="5" t="str">
        <f>VLOOKUP(D85,'county-naming'!A$2:C$119,3,FALSE)</f>
        <v>竹山县</v>
      </c>
    </row>
    <row r="86" spans="1:6" ht="15.75" thickBot="1" x14ac:dyDescent="0.3">
      <c r="A86" t="s">
        <v>1506</v>
      </c>
      <c r="B86" s="5" t="s">
        <v>1507</v>
      </c>
      <c r="C86" s="5" t="s">
        <v>256</v>
      </c>
      <c r="D86" s="5" t="s">
        <v>69</v>
      </c>
      <c r="E86" s="3">
        <v>23776</v>
      </c>
      <c r="F86" s="5" t="str">
        <f>VLOOKUP(D86,'county-naming'!A$2:C$119,3,FALSE)</f>
        <v>郧西县</v>
      </c>
    </row>
    <row r="87" spans="1:6" ht="15.75" thickBot="1" x14ac:dyDescent="0.3">
      <c r="A87" t="s">
        <v>1508</v>
      </c>
      <c r="B87" s="5" t="s">
        <v>1509</v>
      </c>
      <c r="C87" s="5" t="s">
        <v>256</v>
      </c>
      <c r="D87" s="5" t="s">
        <v>72</v>
      </c>
      <c r="E87" s="3">
        <v>28655</v>
      </c>
      <c r="F87" s="5" t="str">
        <f>VLOOKUP(D87,'county-naming'!A$2:C$119,3,FALSE)</f>
        <v>竹山县</v>
      </c>
    </row>
    <row r="88" spans="1:6" ht="15.75" thickBot="1" x14ac:dyDescent="0.3">
      <c r="A88" t="s">
        <v>1510</v>
      </c>
      <c r="B88" s="5" t="s">
        <v>1511</v>
      </c>
      <c r="C88" s="5" t="s">
        <v>285</v>
      </c>
      <c r="D88" s="5" t="s">
        <v>826</v>
      </c>
      <c r="E88" s="3">
        <v>3874</v>
      </c>
      <c r="F88" s="5" t="str">
        <f>VLOOKUP(D88,'county-naming'!A$2:C$119,3,FALSE)</f>
        <v>茅箭区</v>
      </c>
    </row>
    <row r="89" spans="1:6" ht="15.75" thickBot="1" x14ac:dyDescent="0.3">
      <c r="A89" t="s">
        <v>1512</v>
      </c>
      <c r="B89" s="5" t="s">
        <v>1513</v>
      </c>
      <c r="C89" s="5" t="s">
        <v>256</v>
      </c>
      <c r="D89" s="5" t="s">
        <v>827</v>
      </c>
      <c r="E89" s="3">
        <v>27126</v>
      </c>
      <c r="F89" s="5" t="str">
        <f>VLOOKUP(D89,'county-naming'!A$2:C$119,3,FALSE)</f>
        <v>郧阳区</v>
      </c>
    </row>
    <row r="90" spans="1:6" ht="15.75" thickBot="1" x14ac:dyDescent="0.3">
      <c r="A90" t="s">
        <v>1514</v>
      </c>
      <c r="B90" s="5" t="s">
        <v>1515</v>
      </c>
      <c r="C90" s="5" t="s">
        <v>256</v>
      </c>
      <c r="D90" s="5" t="s">
        <v>67</v>
      </c>
      <c r="E90" s="3">
        <v>26488</v>
      </c>
      <c r="F90" s="5" t="str">
        <f>VLOOKUP(D90,'county-naming'!A$2:C$119,3,FALSE)</f>
        <v>房县</v>
      </c>
    </row>
    <row r="91" spans="1:6" ht="15.75" thickBot="1" x14ac:dyDescent="0.3">
      <c r="A91" t="s">
        <v>1516</v>
      </c>
      <c r="B91" s="5" t="s">
        <v>1517</v>
      </c>
      <c r="C91" s="5" t="s">
        <v>256</v>
      </c>
      <c r="D91" s="5" t="s">
        <v>827</v>
      </c>
      <c r="E91" s="3">
        <v>46315</v>
      </c>
      <c r="F91" s="5" t="str">
        <f>VLOOKUP(D91,'county-naming'!A$2:C$119,3,FALSE)</f>
        <v>郧阳区</v>
      </c>
    </row>
    <row r="92" spans="1:6" ht="15.75" thickBot="1" x14ac:dyDescent="0.3">
      <c r="A92" t="s">
        <v>1518</v>
      </c>
      <c r="B92" s="5" t="s">
        <v>1519</v>
      </c>
      <c r="C92" s="5" t="s">
        <v>267</v>
      </c>
      <c r="D92" s="5" t="s">
        <v>66</v>
      </c>
      <c r="E92" s="3">
        <v>5624</v>
      </c>
      <c r="F92" s="5" t="str">
        <f>VLOOKUP(D92,'county-naming'!A$2:C$119,3,FALSE)</f>
        <v>丹江口市</v>
      </c>
    </row>
    <row r="93" spans="1:6" ht="15.75" thickBot="1" x14ac:dyDescent="0.3">
      <c r="A93" t="s">
        <v>1520</v>
      </c>
      <c r="B93" s="5" t="s">
        <v>1521</v>
      </c>
      <c r="C93" s="5" t="s">
        <v>285</v>
      </c>
      <c r="D93" s="5" t="s">
        <v>72</v>
      </c>
      <c r="E93" s="3">
        <v>17789</v>
      </c>
      <c r="F93" s="5" t="str">
        <f>VLOOKUP(D93,'county-naming'!A$2:C$119,3,FALSE)</f>
        <v>竹山县</v>
      </c>
    </row>
    <row r="94" spans="1:6" ht="15.75" thickBot="1" x14ac:dyDescent="0.3">
      <c r="A94" t="s">
        <v>1522</v>
      </c>
      <c r="B94" s="5" t="s">
        <v>1523</v>
      </c>
      <c r="C94" s="5" t="s">
        <v>256</v>
      </c>
      <c r="D94" s="5" t="s">
        <v>67</v>
      </c>
      <c r="E94" s="3">
        <v>27231</v>
      </c>
      <c r="F94" s="5" t="str">
        <f>VLOOKUP(D94,'county-naming'!A$2:C$119,3,FALSE)</f>
        <v>房县</v>
      </c>
    </row>
    <row r="95" spans="1:6" ht="15.75" thickBot="1" x14ac:dyDescent="0.3">
      <c r="A95" t="s">
        <v>1524</v>
      </c>
      <c r="B95" s="5" t="s">
        <v>1525</v>
      </c>
      <c r="C95" s="5" t="s">
        <v>256</v>
      </c>
      <c r="D95" s="5" t="s">
        <v>827</v>
      </c>
      <c r="E95" s="3">
        <v>24115</v>
      </c>
      <c r="F95" s="5" t="str">
        <f>VLOOKUP(D95,'county-naming'!A$2:C$119,3,FALSE)</f>
        <v>郧阳区</v>
      </c>
    </row>
    <row r="96" spans="1:6" ht="15.75" thickBot="1" x14ac:dyDescent="0.3">
      <c r="A96" t="s">
        <v>1526</v>
      </c>
      <c r="B96" s="5" t="s">
        <v>1527</v>
      </c>
      <c r="C96" s="5" t="s">
        <v>256</v>
      </c>
      <c r="D96" s="5" t="s">
        <v>827</v>
      </c>
      <c r="E96" s="3">
        <v>11753</v>
      </c>
      <c r="F96" s="5" t="str">
        <f>VLOOKUP(D96,'county-naming'!A$2:C$119,3,FALSE)</f>
        <v>郧阳区</v>
      </c>
    </row>
    <row r="97" spans="1:6" ht="15.75" thickBot="1" x14ac:dyDescent="0.3">
      <c r="A97" t="s">
        <v>1528</v>
      </c>
      <c r="B97" s="5" t="s">
        <v>1529</v>
      </c>
      <c r="C97" s="5" t="s">
        <v>256</v>
      </c>
      <c r="D97" s="5" t="s">
        <v>72</v>
      </c>
      <c r="E97" s="3">
        <v>23500</v>
      </c>
      <c r="F97" s="5" t="str">
        <f>VLOOKUP(D97,'county-naming'!A$2:C$119,3,FALSE)</f>
        <v>竹山县</v>
      </c>
    </row>
    <row r="98" spans="1:6" ht="15.75" thickBot="1" x14ac:dyDescent="0.3">
      <c r="A98" t="s">
        <v>1530</v>
      </c>
      <c r="B98" s="5" t="s">
        <v>1531</v>
      </c>
      <c r="C98" s="5" t="s">
        <v>267</v>
      </c>
      <c r="D98" s="5" t="s">
        <v>71</v>
      </c>
      <c r="E98" s="3">
        <v>229</v>
      </c>
      <c r="F98" s="5" t="str">
        <f>VLOOKUP(D98,'county-naming'!A$2:C$119,3,FALSE)</f>
        <v>张湾区</v>
      </c>
    </row>
    <row r="99" spans="1:6" ht="15.75" thickBot="1" x14ac:dyDescent="0.3">
      <c r="A99" t="s">
        <v>1532</v>
      </c>
      <c r="B99" s="5" t="s">
        <v>1533</v>
      </c>
      <c r="C99" s="5" t="s">
        <v>256</v>
      </c>
      <c r="D99" s="5" t="s">
        <v>73</v>
      </c>
      <c r="E99" s="3">
        <v>10502</v>
      </c>
      <c r="F99" s="5" t="str">
        <f>VLOOKUP(D99,'county-naming'!A$2:C$119,3,FALSE)</f>
        <v>竹溪县</v>
      </c>
    </row>
    <row r="100" spans="1:6" ht="15.75" thickBot="1" x14ac:dyDescent="0.3">
      <c r="A100" t="s">
        <v>1534</v>
      </c>
      <c r="B100" s="5" t="s">
        <v>1535</v>
      </c>
      <c r="C100" s="5" t="s">
        <v>270</v>
      </c>
      <c r="D100" s="5" t="s">
        <v>66</v>
      </c>
      <c r="E100" s="3">
        <v>21346</v>
      </c>
      <c r="F100" s="5" t="str">
        <f>VLOOKUP(D100,'county-naming'!A$2:C$119,3,FALSE)</f>
        <v>丹江口市</v>
      </c>
    </row>
    <row r="101" spans="1:6" ht="15.75" thickBot="1" x14ac:dyDescent="0.3">
      <c r="A101" t="s">
        <v>1536</v>
      </c>
      <c r="B101" s="5" t="s">
        <v>1537</v>
      </c>
      <c r="C101" s="5" t="s">
        <v>267</v>
      </c>
      <c r="D101" s="5" t="s">
        <v>69</v>
      </c>
      <c r="E101" s="3">
        <v>2528</v>
      </c>
      <c r="F101" s="5" t="str">
        <f>VLOOKUP(D101,'county-naming'!A$2:C$119,3,FALSE)</f>
        <v>郧西县</v>
      </c>
    </row>
    <row r="102" spans="1:6" ht="15.75" thickBot="1" x14ac:dyDescent="0.3">
      <c r="A102" t="s">
        <v>1538</v>
      </c>
      <c r="B102" s="5" t="s">
        <v>1539</v>
      </c>
      <c r="C102" s="5" t="s">
        <v>285</v>
      </c>
      <c r="D102" s="5" t="s">
        <v>67</v>
      </c>
      <c r="E102" s="3">
        <v>7197</v>
      </c>
      <c r="F102" s="5" t="str">
        <f>VLOOKUP(D102,'county-naming'!A$2:C$119,3,FALSE)</f>
        <v>房县</v>
      </c>
    </row>
    <row r="103" spans="1:6" ht="15.75" thickBot="1" x14ac:dyDescent="0.3">
      <c r="A103" t="s">
        <v>1540</v>
      </c>
      <c r="B103" s="5" t="s">
        <v>1541</v>
      </c>
      <c r="C103" s="5" t="s">
        <v>256</v>
      </c>
      <c r="D103" s="5" t="s">
        <v>69</v>
      </c>
      <c r="E103" s="3">
        <v>28813</v>
      </c>
      <c r="F103" s="5" t="str">
        <f>VLOOKUP(D103,'county-naming'!A$2:C$119,3,FALSE)</f>
        <v>郧西县</v>
      </c>
    </row>
    <row r="104" spans="1:6" ht="15.75" thickBot="1" x14ac:dyDescent="0.3">
      <c r="A104" t="s">
        <v>1542</v>
      </c>
      <c r="B104" s="5" t="s">
        <v>1543</v>
      </c>
      <c r="C104" s="5" t="s">
        <v>285</v>
      </c>
      <c r="D104" s="5" t="s">
        <v>67</v>
      </c>
      <c r="E104" s="3">
        <v>8712</v>
      </c>
      <c r="F104" s="5" t="str">
        <f>VLOOKUP(D104,'county-naming'!A$2:C$119,3,FALSE)</f>
        <v>房县</v>
      </c>
    </row>
    <row r="105" spans="1:6" ht="15.75" thickBot="1" x14ac:dyDescent="0.3">
      <c r="A105" t="s">
        <v>1544</v>
      </c>
      <c r="B105" s="5" t="s">
        <v>1545</v>
      </c>
      <c r="C105" s="5" t="s">
        <v>256</v>
      </c>
      <c r="D105" s="5" t="s">
        <v>72</v>
      </c>
      <c r="E105" s="3">
        <v>14884</v>
      </c>
      <c r="F105" s="5" t="str">
        <f>VLOOKUP(D105,'county-naming'!A$2:C$119,3,FALSE)</f>
        <v>竹山县</v>
      </c>
    </row>
    <row r="106" spans="1:6" ht="15.75" thickBot="1" x14ac:dyDescent="0.3">
      <c r="A106" t="s">
        <v>1546</v>
      </c>
      <c r="B106" s="5" t="s">
        <v>1547</v>
      </c>
      <c r="C106" s="5" t="s">
        <v>285</v>
      </c>
      <c r="D106" s="5" t="s">
        <v>72</v>
      </c>
      <c r="E106" s="3">
        <v>10987</v>
      </c>
      <c r="F106" s="5" t="str">
        <f>VLOOKUP(D106,'county-naming'!A$2:C$119,3,FALSE)</f>
        <v>竹山县</v>
      </c>
    </row>
    <row r="107" spans="1:6" ht="15.75" thickBot="1" x14ac:dyDescent="0.3">
      <c r="A107" t="s">
        <v>1548</v>
      </c>
      <c r="B107" s="5" t="s">
        <v>1549</v>
      </c>
      <c r="C107" s="5" t="s">
        <v>256</v>
      </c>
      <c r="D107" s="5" t="s">
        <v>66</v>
      </c>
      <c r="E107" s="3">
        <v>9049</v>
      </c>
      <c r="F107" s="5" t="str">
        <f>VLOOKUP(D107,'county-naming'!A$2:C$119,3,FALSE)</f>
        <v>丹江口市</v>
      </c>
    </row>
    <row r="108" spans="1:6" ht="15.75" thickBot="1" x14ac:dyDescent="0.3">
      <c r="A108" t="s">
        <v>1550</v>
      </c>
      <c r="B108" s="5" t="s">
        <v>1551</v>
      </c>
      <c r="C108" s="5" t="s">
        <v>285</v>
      </c>
      <c r="D108" s="5" t="s">
        <v>72</v>
      </c>
      <c r="E108" s="3">
        <v>16108</v>
      </c>
      <c r="F108" s="5" t="str">
        <f>VLOOKUP(D108,'county-naming'!A$2:C$119,3,FALSE)</f>
        <v>竹山县</v>
      </c>
    </row>
    <row r="109" spans="1:6" ht="15.75" thickBot="1" x14ac:dyDescent="0.3">
      <c r="A109" t="s">
        <v>1552</v>
      </c>
      <c r="B109" s="5" t="s">
        <v>1553</v>
      </c>
      <c r="C109" s="5" t="s">
        <v>267</v>
      </c>
      <c r="D109" s="5" t="s">
        <v>73</v>
      </c>
      <c r="E109" s="3">
        <v>794</v>
      </c>
      <c r="F109" s="5" t="str">
        <f>VLOOKUP(D109,'county-naming'!A$2:C$119,3,FALSE)</f>
        <v>竹溪县</v>
      </c>
    </row>
    <row r="110" spans="1:6" ht="15.75" thickBot="1" x14ac:dyDescent="0.3">
      <c r="A110" t="s">
        <v>1554</v>
      </c>
      <c r="B110" s="5" t="s">
        <v>1555</v>
      </c>
      <c r="C110" s="5" t="s">
        <v>256</v>
      </c>
      <c r="D110" s="5" t="s">
        <v>73</v>
      </c>
      <c r="E110" s="3">
        <v>46559</v>
      </c>
      <c r="F110" s="5" t="str">
        <f>VLOOKUP(D110,'county-naming'!A$2:C$119,3,FALSE)</f>
        <v>竹溪县</v>
      </c>
    </row>
    <row r="111" spans="1:6" ht="15.75" thickBot="1" x14ac:dyDescent="0.3">
      <c r="A111" t="s">
        <v>1556</v>
      </c>
      <c r="B111" s="5" t="s">
        <v>1557</v>
      </c>
      <c r="C111" s="5" t="s">
        <v>267</v>
      </c>
      <c r="D111" s="5" t="s">
        <v>67</v>
      </c>
      <c r="E111" s="3">
        <v>437</v>
      </c>
      <c r="F111" s="5" t="str">
        <f>VLOOKUP(D111,'county-naming'!A$2:C$119,3,FALSE)</f>
        <v>房县</v>
      </c>
    </row>
    <row r="112" spans="1:6" ht="15.75" thickBot="1" x14ac:dyDescent="0.3">
      <c r="A112" t="s">
        <v>1558</v>
      </c>
      <c r="B112" s="5" t="s">
        <v>1559</v>
      </c>
      <c r="C112" s="5" t="s">
        <v>256</v>
      </c>
      <c r="D112" s="5" t="s">
        <v>827</v>
      </c>
      <c r="E112" s="3">
        <v>23010</v>
      </c>
      <c r="F112" s="5" t="str">
        <f>VLOOKUP(D112,'county-naming'!A$2:C$119,3,FALSE)</f>
        <v>郧阳区</v>
      </c>
    </row>
    <row r="113" spans="1:6" ht="15.75" thickBot="1" x14ac:dyDescent="0.3">
      <c r="A113" t="s">
        <v>1560</v>
      </c>
      <c r="B113" s="5" t="s">
        <v>1561</v>
      </c>
      <c r="C113" s="5" t="s">
        <v>256</v>
      </c>
      <c r="D113" s="5" t="s">
        <v>827</v>
      </c>
      <c r="E113" s="3">
        <v>29923</v>
      </c>
      <c r="F113" s="5" t="str">
        <f>VLOOKUP(D113,'county-naming'!A$2:C$119,3,FALSE)</f>
        <v>郧阳区</v>
      </c>
    </row>
    <row r="114" spans="1:6" ht="15.75" thickBot="1" x14ac:dyDescent="0.3">
      <c r="A114" t="s">
        <v>1562</v>
      </c>
      <c r="B114" s="5" t="s">
        <v>1563</v>
      </c>
      <c r="C114" s="5" t="s">
        <v>285</v>
      </c>
      <c r="D114" s="5" t="s">
        <v>73</v>
      </c>
      <c r="E114" s="3">
        <v>6259</v>
      </c>
      <c r="F114" s="5" t="str">
        <f>VLOOKUP(D114,'county-naming'!A$2:C$119,3,FALSE)</f>
        <v>竹溪县</v>
      </c>
    </row>
    <row r="115" spans="1:6" ht="15.75" thickBot="1" x14ac:dyDescent="0.3">
      <c r="A115" t="s">
        <v>1564</v>
      </c>
      <c r="B115" s="5" t="s">
        <v>1565</v>
      </c>
      <c r="C115" s="5" t="s">
        <v>285</v>
      </c>
      <c r="D115" s="5" t="s">
        <v>73</v>
      </c>
      <c r="E115" s="3">
        <v>14547</v>
      </c>
      <c r="F115" s="5" t="str">
        <f>VLOOKUP(D115,'county-naming'!A$2:C$119,3,FALSE)</f>
        <v>竹溪县</v>
      </c>
    </row>
    <row r="116" spans="1:6" ht="15.75" thickBot="1" x14ac:dyDescent="0.3">
      <c r="A116" t="s">
        <v>1566</v>
      </c>
      <c r="B116" s="5" t="s">
        <v>1567</v>
      </c>
      <c r="C116" s="5" t="s">
        <v>267</v>
      </c>
      <c r="D116" s="5" t="s">
        <v>73</v>
      </c>
      <c r="E116" s="3">
        <v>143</v>
      </c>
      <c r="F116" s="5" t="str">
        <f>VLOOKUP(D116,'county-naming'!A$2:C$119,3,FALSE)</f>
        <v>竹溪县</v>
      </c>
    </row>
    <row r="117" spans="1:6" ht="15.75" thickBot="1" x14ac:dyDescent="0.3">
      <c r="A117" t="s">
        <v>1568</v>
      </c>
      <c r="B117" s="5" t="s">
        <v>1569</v>
      </c>
      <c r="C117" s="5" t="s">
        <v>256</v>
      </c>
      <c r="D117" s="5" t="s">
        <v>67</v>
      </c>
      <c r="E117" s="3">
        <v>16404</v>
      </c>
      <c r="F117" s="5" t="str">
        <f>VLOOKUP(D117,'county-naming'!A$2:C$119,3,FALSE)</f>
        <v>房县</v>
      </c>
    </row>
    <row r="118" spans="1:6" ht="15.75" thickBot="1" x14ac:dyDescent="0.3">
      <c r="A118" t="s">
        <v>1570</v>
      </c>
      <c r="B118" s="5" t="s">
        <v>1571</v>
      </c>
      <c r="C118" s="5" t="s">
        <v>256</v>
      </c>
      <c r="D118" s="5" t="s">
        <v>66</v>
      </c>
      <c r="E118" s="3">
        <v>10408</v>
      </c>
      <c r="F118" s="5" t="str">
        <f>VLOOKUP(D118,'county-naming'!A$2:C$119,3,FALSE)</f>
        <v>丹江口市</v>
      </c>
    </row>
    <row r="119" spans="1:6" ht="15.75" thickBot="1" x14ac:dyDescent="0.3">
      <c r="A119" t="s">
        <v>1572</v>
      </c>
      <c r="B119" s="5" t="s">
        <v>1573</v>
      </c>
      <c r="C119" s="5" t="s">
        <v>256</v>
      </c>
      <c r="D119" s="5" t="s">
        <v>69</v>
      </c>
      <c r="E119" s="3">
        <v>24150</v>
      </c>
      <c r="F119" s="5" t="str">
        <f>VLOOKUP(D119,'county-naming'!A$2:C$119,3,FALSE)</f>
        <v>郧西县</v>
      </c>
    </row>
    <row r="120" spans="1:6" ht="15.75" thickBot="1" x14ac:dyDescent="0.3">
      <c r="A120" t="s">
        <v>1574</v>
      </c>
      <c r="B120" s="5" t="s">
        <v>1575</v>
      </c>
      <c r="C120" s="5" t="s">
        <v>267</v>
      </c>
      <c r="D120" s="5" t="s">
        <v>73</v>
      </c>
      <c r="E120" s="3">
        <v>163</v>
      </c>
      <c r="F120" s="5" t="str">
        <f>VLOOKUP(D120,'county-naming'!A$2:C$119,3,FALSE)</f>
        <v>竹溪县</v>
      </c>
    </row>
    <row r="121" spans="1:6" ht="15.75" thickBot="1" x14ac:dyDescent="0.3">
      <c r="A121" t="s">
        <v>1576</v>
      </c>
      <c r="B121" s="5" t="s">
        <v>1577</v>
      </c>
      <c r="C121" s="5" t="s">
        <v>285</v>
      </c>
      <c r="D121" s="5" t="s">
        <v>67</v>
      </c>
      <c r="E121" s="3">
        <v>6917</v>
      </c>
      <c r="F121" s="5" t="str">
        <f>VLOOKUP(D121,'county-naming'!A$2:C$119,3,FALSE)</f>
        <v>房县</v>
      </c>
    </row>
    <row r="122" spans="1:6" ht="15.75" thickBot="1" x14ac:dyDescent="0.3">
      <c r="A122" t="s">
        <v>1578</v>
      </c>
      <c r="B122" s="5" t="s">
        <v>1579</v>
      </c>
      <c r="C122" s="5" t="s">
        <v>285</v>
      </c>
      <c r="D122" s="5" t="s">
        <v>72</v>
      </c>
      <c r="E122" s="3">
        <v>14021</v>
      </c>
      <c r="F122" s="5" t="str">
        <f>VLOOKUP(D122,'county-naming'!A$2:C$119,3,FALSE)</f>
        <v>竹山县</v>
      </c>
    </row>
    <row r="123" spans="1:6" ht="15.75" thickBot="1" x14ac:dyDescent="0.3">
      <c r="A123" t="s">
        <v>1580</v>
      </c>
      <c r="B123" s="5" t="s">
        <v>1581</v>
      </c>
      <c r="C123" s="5" t="s">
        <v>267</v>
      </c>
      <c r="D123" s="5" t="s">
        <v>67</v>
      </c>
      <c r="E123" s="3">
        <v>316</v>
      </c>
      <c r="F123" s="5" t="str">
        <f>VLOOKUP(D123,'county-naming'!A$2:C$119,3,FALSE)</f>
        <v>房县</v>
      </c>
    </row>
    <row r="124" spans="1:6" ht="15.75" thickBot="1" x14ac:dyDescent="0.3">
      <c r="A124" t="s">
        <v>1582</v>
      </c>
      <c r="B124" s="5" t="s">
        <v>1583</v>
      </c>
      <c r="C124" s="5" t="s">
        <v>270</v>
      </c>
      <c r="D124" s="5" t="s">
        <v>826</v>
      </c>
      <c r="E124" s="3">
        <v>47476</v>
      </c>
      <c r="F124" s="5" t="str">
        <f>VLOOKUP(D124,'county-naming'!A$2:C$119,3,FALSE)</f>
        <v>茅箭区</v>
      </c>
    </row>
    <row r="125" spans="1:6" ht="15.75" thickBot="1" x14ac:dyDescent="0.3">
      <c r="A125" t="s">
        <v>1584</v>
      </c>
      <c r="B125" s="5" t="s">
        <v>1585</v>
      </c>
      <c r="C125" s="5" t="s">
        <v>267</v>
      </c>
      <c r="D125" s="5" t="s">
        <v>66</v>
      </c>
      <c r="E125" s="3">
        <v>55171</v>
      </c>
      <c r="F125" s="5" t="str">
        <f>VLOOKUP(D125,'county-naming'!A$2:C$119,3,FALSE)</f>
        <v>丹江口市</v>
      </c>
    </row>
    <row r="126" spans="1:6" ht="15.75" thickBot="1" x14ac:dyDescent="0.3">
      <c r="A126" t="s">
        <v>1586</v>
      </c>
      <c r="B126" s="5" t="s">
        <v>1587</v>
      </c>
      <c r="C126" s="5" t="s">
        <v>285</v>
      </c>
      <c r="D126" s="5" t="s">
        <v>827</v>
      </c>
      <c r="E126" s="3">
        <v>22333</v>
      </c>
      <c r="F126" s="5" t="str">
        <f>VLOOKUP(D126,'county-naming'!A$2:C$119,3,FALSE)</f>
        <v>郧阳区</v>
      </c>
    </row>
    <row r="127" spans="1:6" ht="15.75" thickBot="1" x14ac:dyDescent="0.3">
      <c r="A127" t="s">
        <v>1588</v>
      </c>
      <c r="B127" s="5" t="s">
        <v>1589</v>
      </c>
      <c r="C127" s="5" t="s">
        <v>285</v>
      </c>
      <c r="D127" s="5" t="s">
        <v>67</v>
      </c>
      <c r="E127" s="3">
        <v>3268</v>
      </c>
      <c r="F127" s="5" t="str">
        <f>VLOOKUP(D127,'county-naming'!A$2:C$119,3,FALSE)</f>
        <v>房县</v>
      </c>
    </row>
    <row r="128" spans="1:6" ht="15.75" thickBot="1" x14ac:dyDescent="0.3">
      <c r="A128" t="s">
        <v>1590</v>
      </c>
      <c r="B128" s="5" t="s">
        <v>1591</v>
      </c>
      <c r="C128" s="5" t="s">
        <v>270</v>
      </c>
      <c r="D128" s="5" t="s">
        <v>826</v>
      </c>
      <c r="E128" s="3">
        <v>136909</v>
      </c>
      <c r="F128" s="5" t="str">
        <f>VLOOKUP(D128,'county-naming'!A$2:C$119,3,FALSE)</f>
        <v>茅箭区</v>
      </c>
    </row>
    <row r="129" spans="1:6" ht="15.75" thickBot="1" x14ac:dyDescent="0.3">
      <c r="A129" t="s">
        <v>1592</v>
      </c>
      <c r="B129" s="5" t="s">
        <v>1593</v>
      </c>
      <c r="C129" s="5" t="s">
        <v>285</v>
      </c>
      <c r="D129" s="5" t="s">
        <v>73</v>
      </c>
      <c r="E129" s="3">
        <v>7076</v>
      </c>
      <c r="F129" s="5" t="str">
        <f>VLOOKUP(D129,'county-naming'!A$2:C$119,3,FALSE)</f>
        <v>竹溪县</v>
      </c>
    </row>
    <row r="130" spans="1:6" ht="15.75" thickBot="1" x14ac:dyDescent="0.3">
      <c r="A130" t="s">
        <v>1594</v>
      </c>
      <c r="B130" s="5" t="s">
        <v>1595</v>
      </c>
      <c r="C130" s="5" t="s">
        <v>285</v>
      </c>
      <c r="D130" s="5" t="s">
        <v>69</v>
      </c>
      <c r="E130" s="3">
        <v>22532</v>
      </c>
      <c r="F130" s="5" t="str">
        <f>VLOOKUP(D130,'county-naming'!A$2:C$119,3,FALSE)</f>
        <v>郧西县</v>
      </c>
    </row>
    <row r="131" spans="1:6" ht="15.75" thickBot="1" x14ac:dyDescent="0.3">
      <c r="A131" t="s">
        <v>1596</v>
      </c>
      <c r="B131" s="5" t="s">
        <v>1597</v>
      </c>
      <c r="C131" s="5" t="s">
        <v>256</v>
      </c>
      <c r="D131" s="5" t="s">
        <v>73</v>
      </c>
      <c r="E131" s="3">
        <v>17624</v>
      </c>
      <c r="F131" s="5" t="str">
        <f>VLOOKUP(D131,'county-naming'!A$2:C$119,3,FALSE)</f>
        <v>竹溪县</v>
      </c>
    </row>
    <row r="132" spans="1:6" ht="15.75" thickBot="1" x14ac:dyDescent="0.3">
      <c r="A132" t="s">
        <v>1598</v>
      </c>
      <c r="B132" s="5" t="s">
        <v>1599</v>
      </c>
      <c r="C132" s="5" t="s">
        <v>267</v>
      </c>
      <c r="D132" s="5" t="s">
        <v>71</v>
      </c>
      <c r="E132" s="3">
        <v>4090</v>
      </c>
      <c r="F132" s="5" t="str">
        <f>VLOOKUP(D132,'county-naming'!A$2:C$119,3,FALSE)</f>
        <v>张湾区</v>
      </c>
    </row>
    <row r="133" spans="1:6" ht="15.75" thickBot="1" x14ac:dyDescent="0.3">
      <c r="A133" t="s">
        <v>1600</v>
      </c>
      <c r="B133" s="5" t="s">
        <v>1601</v>
      </c>
      <c r="C133" s="5" t="s">
        <v>285</v>
      </c>
      <c r="D133" s="5" t="s">
        <v>71</v>
      </c>
      <c r="E133" s="3">
        <v>3345</v>
      </c>
      <c r="F133" s="5" t="str">
        <f>VLOOKUP(D133,'county-naming'!A$2:C$119,3,FALSE)</f>
        <v>张湾区</v>
      </c>
    </row>
    <row r="134" spans="1:6" ht="15.75" thickBot="1" x14ac:dyDescent="0.3">
      <c r="A134" t="s">
        <v>1602</v>
      </c>
      <c r="B134" s="5" t="s">
        <v>1603</v>
      </c>
      <c r="C134" s="5" t="s">
        <v>256</v>
      </c>
      <c r="D134" s="5" t="s">
        <v>66</v>
      </c>
      <c r="E134" s="3">
        <v>29896</v>
      </c>
      <c r="F134" s="5" t="str">
        <f>VLOOKUP(D134,'county-naming'!A$2:C$119,3,FALSE)</f>
        <v>丹江口市</v>
      </c>
    </row>
    <row r="135" spans="1:6" ht="15.75" thickBot="1" x14ac:dyDescent="0.3">
      <c r="A135" t="s">
        <v>1604</v>
      </c>
      <c r="B135" s="5" t="s">
        <v>1605</v>
      </c>
      <c r="C135" s="5" t="s">
        <v>267</v>
      </c>
      <c r="D135" s="5" t="s">
        <v>66</v>
      </c>
      <c r="E135" s="3">
        <v>12876</v>
      </c>
      <c r="F135" s="5" t="str">
        <f>VLOOKUP(D135,'county-naming'!A$2:C$119,3,FALSE)</f>
        <v>丹江口市</v>
      </c>
    </row>
    <row r="136" spans="1:6" ht="15.75" thickBot="1" x14ac:dyDescent="0.3">
      <c r="A136" t="s">
        <v>1606</v>
      </c>
      <c r="B136" s="5" t="s">
        <v>1607</v>
      </c>
      <c r="C136" s="5" t="s">
        <v>256</v>
      </c>
      <c r="D136" s="5" t="s">
        <v>73</v>
      </c>
      <c r="E136" s="3">
        <v>19184</v>
      </c>
      <c r="F136" s="5" t="str">
        <f>VLOOKUP(D136,'county-naming'!A$2:C$119,3,FALSE)</f>
        <v>竹溪县</v>
      </c>
    </row>
    <row r="137" spans="1:6" ht="15.75" thickBot="1" x14ac:dyDescent="0.3">
      <c r="A137" t="s">
        <v>1608</v>
      </c>
      <c r="B137" s="5" t="s">
        <v>1609</v>
      </c>
      <c r="C137" s="5" t="s">
        <v>256</v>
      </c>
      <c r="D137" s="5" t="s">
        <v>66</v>
      </c>
      <c r="E137" s="3">
        <v>6552</v>
      </c>
      <c r="F137" s="5" t="str">
        <f>VLOOKUP(D137,'county-naming'!A$2:C$119,3,FALSE)</f>
        <v>丹江口市</v>
      </c>
    </row>
    <row r="138" spans="1:6" ht="15.75" thickBot="1" x14ac:dyDescent="0.3">
      <c r="A138" t="s">
        <v>1610</v>
      </c>
      <c r="B138" s="5" t="s">
        <v>1611</v>
      </c>
      <c r="C138" s="5" t="s">
        <v>256</v>
      </c>
      <c r="D138" s="5" t="s">
        <v>69</v>
      </c>
      <c r="E138" s="3">
        <v>19118</v>
      </c>
      <c r="F138" s="5" t="str">
        <f>VLOOKUP(D138,'county-naming'!A$2:C$119,3,FALSE)</f>
        <v>郧西县</v>
      </c>
    </row>
    <row r="139" spans="1:6" ht="15.75" thickBot="1" x14ac:dyDescent="0.3">
      <c r="A139" t="s">
        <v>1612</v>
      </c>
      <c r="B139" s="5" t="s">
        <v>1613</v>
      </c>
      <c r="C139" s="5" t="s">
        <v>256</v>
      </c>
      <c r="D139" s="5" t="s">
        <v>827</v>
      </c>
      <c r="E139" s="3">
        <v>16039</v>
      </c>
      <c r="F139" s="5" t="str">
        <f>VLOOKUP(D139,'county-naming'!A$2:C$119,3,FALSE)</f>
        <v>郧阳区</v>
      </c>
    </row>
    <row r="140" spans="1:6" ht="15.75" thickBot="1" x14ac:dyDescent="0.3">
      <c r="A140" t="s">
        <v>1614</v>
      </c>
      <c r="B140" s="5" t="s">
        <v>1615</v>
      </c>
      <c r="C140" s="5" t="s">
        <v>256</v>
      </c>
      <c r="D140" s="5" t="s">
        <v>67</v>
      </c>
      <c r="E140" s="3">
        <v>10763</v>
      </c>
      <c r="F140" s="5" t="str">
        <f>VLOOKUP(D140,'county-naming'!A$2:C$119,3,FALSE)</f>
        <v>房县</v>
      </c>
    </row>
    <row r="141" spans="1:6" ht="15.75" thickBot="1" x14ac:dyDescent="0.3">
      <c r="A141" t="s">
        <v>1616</v>
      </c>
      <c r="B141" s="5" t="s">
        <v>1617</v>
      </c>
      <c r="C141" s="5" t="s">
        <v>285</v>
      </c>
      <c r="D141" s="5" t="s">
        <v>67</v>
      </c>
      <c r="E141" s="3">
        <v>13008</v>
      </c>
      <c r="F141" s="5" t="str">
        <f>VLOOKUP(D141,'county-naming'!A$2:C$119,3,FALSE)</f>
        <v>房县</v>
      </c>
    </row>
    <row r="142" spans="1:6" ht="15.75" thickBot="1" x14ac:dyDescent="0.3">
      <c r="A142" t="s">
        <v>1618</v>
      </c>
      <c r="B142" s="5" t="s">
        <v>1619</v>
      </c>
      <c r="C142" s="5" t="s">
        <v>285</v>
      </c>
      <c r="D142" s="5" t="s">
        <v>827</v>
      </c>
      <c r="E142" s="3">
        <v>9569</v>
      </c>
      <c r="F142" s="5" t="str">
        <f>VLOOKUP(D142,'county-naming'!A$2:C$119,3,FALSE)</f>
        <v>郧阳区</v>
      </c>
    </row>
    <row r="143" spans="1:6" ht="15.75" thickBot="1" x14ac:dyDescent="0.3">
      <c r="A143" t="s">
        <v>1620</v>
      </c>
      <c r="B143" s="5" t="s">
        <v>1621</v>
      </c>
      <c r="C143" s="5" t="s">
        <v>256</v>
      </c>
      <c r="D143" s="5" t="s">
        <v>67</v>
      </c>
      <c r="E143" s="3">
        <v>9638</v>
      </c>
      <c r="F143" s="5" t="str">
        <f>VLOOKUP(D143,'county-naming'!A$2:C$119,3,FALSE)</f>
        <v>房县</v>
      </c>
    </row>
    <row r="144" spans="1:6" ht="15.75" thickBot="1" x14ac:dyDescent="0.3">
      <c r="A144" t="s">
        <v>1622</v>
      </c>
      <c r="B144" s="5" t="s">
        <v>1623</v>
      </c>
      <c r="C144" s="5" t="s">
        <v>285</v>
      </c>
      <c r="D144" s="5" t="s">
        <v>67</v>
      </c>
      <c r="E144" s="3">
        <v>7261</v>
      </c>
      <c r="F144" s="5" t="str">
        <f>VLOOKUP(D144,'county-naming'!A$2:C$119,3,FALSE)</f>
        <v>房县</v>
      </c>
    </row>
    <row r="145" spans="1:6" ht="15.75" thickBot="1" x14ac:dyDescent="0.3">
      <c r="A145" t="s">
        <v>1624</v>
      </c>
      <c r="B145" s="5" t="s">
        <v>1625</v>
      </c>
      <c r="C145" s="5" t="s">
        <v>256</v>
      </c>
      <c r="D145" s="5" t="s">
        <v>72</v>
      </c>
      <c r="E145" s="3">
        <v>31298</v>
      </c>
      <c r="F145" s="5" t="str">
        <f>VLOOKUP(D145,'county-naming'!A$2:C$119,3,FALSE)</f>
        <v>竹山县</v>
      </c>
    </row>
    <row r="146" spans="1:6" ht="15.75" thickBot="1" x14ac:dyDescent="0.3">
      <c r="A146" t="s">
        <v>1626</v>
      </c>
      <c r="B146" s="5" t="s">
        <v>1627</v>
      </c>
      <c r="C146" s="5" t="s">
        <v>267</v>
      </c>
      <c r="D146" s="5" t="s">
        <v>73</v>
      </c>
      <c r="E146" s="3">
        <v>1116</v>
      </c>
      <c r="F146" s="5" t="str">
        <f>VLOOKUP(D146,'county-naming'!A$2:C$119,3,FALSE)</f>
        <v>竹溪县</v>
      </c>
    </row>
    <row r="147" spans="1:6" ht="15.75" thickBot="1" x14ac:dyDescent="0.3">
      <c r="A147" t="s">
        <v>1628</v>
      </c>
      <c r="B147" s="5" t="s">
        <v>1629</v>
      </c>
      <c r="C147" s="5" t="s">
        <v>285</v>
      </c>
      <c r="D147" s="5" t="s">
        <v>826</v>
      </c>
      <c r="E147" s="3">
        <v>33410</v>
      </c>
      <c r="F147" s="5" t="str">
        <f>VLOOKUP(D147,'county-naming'!A$2:C$119,3,FALSE)</f>
        <v>茅箭区</v>
      </c>
    </row>
    <row r="148" spans="1:6" ht="15.75" thickBot="1" x14ac:dyDescent="0.3">
      <c r="A148" t="s">
        <v>1630</v>
      </c>
      <c r="B148" s="5" t="s">
        <v>1631</v>
      </c>
      <c r="C148" s="5" t="s">
        <v>267</v>
      </c>
      <c r="D148" s="5" t="s">
        <v>73</v>
      </c>
      <c r="E148" s="3">
        <v>393</v>
      </c>
      <c r="F148" s="5" t="str">
        <f>VLOOKUP(D148,'county-naming'!A$2:C$119,3,FALSE)</f>
        <v>竹溪县</v>
      </c>
    </row>
    <row r="149" spans="1:6" ht="15.75" thickBot="1" x14ac:dyDescent="0.3">
      <c r="A149" t="s">
        <v>1632</v>
      </c>
      <c r="B149" s="5" t="s">
        <v>1633</v>
      </c>
      <c r="C149" s="5" t="s">
        <v>267</v>
      </c>
      <c r="D149" s="5" t="s">
        <v>73</v>
      </c>
      <c r="E149" s="3">
        <v>23</v>
      </c>
      <c r="F149" s="5" t="str">
        <f>VLOOKUP(D149,'county-naming'!A$2:C$119,3,FALSE)</f>
        <v>竹溪县</v>
      </c>
    </row>
    <row r="150" spans="1:6" ht="15.75" thickBot="1" x14ac:dyDescent="0.3">
      <c r="A150" t="s">
        <v>1634</v>
      </c>
      <c r="B150" s="5" t="s">
        <v>1635</v>
      </c>
      <c r="C150" s="5" t="s">
        <v>285</v>
      </c>
      <c r="D150" s="5" t="s">
        <v>67</v>
      </c>
      <c r="E150" s="3">
        <v>7130</v>
      </c>
      <c r="F150" s="5" t="str">
        <f>VLOOKUP(D150,'county-naming'!A$2:C$119,3,FALSE)</f>
        <v>房县</v>
      </c>
    </row>
    <row r="151" spans="1:6" ht="15.75" thickBot="1" x14ac:dyDescent="0.3">
      <c r="A151" t="s">
        <v>1636</v>
      </c>
      <c r="B151" s="5" t="s">
        <v>1637</v>
      </c>
      <c r="C151" s="5" t="s">
        <v>267</v>
      </c>
      <c r="D151" s="5" t="s">
        <v>73</v>
      </c>
      <c r="E151" s="3">
        <v>71</v>
      </c>
      <c r="F151" s="5" t="str">
        <f>VLOOKUP(D151,'county-naming'!A$2:C$119,3,FALSE)</f>
        <v>竹溪县</v>
      </c>
    </row>
    <row r="152" spans="1:6" ht="15.75" thickBot="1" x14ac:dyDescent="0.3">
      <c r="A152" t="s">
        <v>1638</v>
      </c>
      <c r="B152" s="5" t="s">
        <v>1639</v>
      </c>
      <c r="C152" s="5" t="s">
        <v>256</v>
      </c>
      <c r="D152" s="5" t="s">
        <v>73</v>
      </c>
      <c r="E152" s="3">
        <v>31306</v>
      </c>
      <c r="F152" s="5" t="str">
        <f>VLOOKUP(D152,'county-naming'!A$2:C$119,3,FALSE)</f>
        <v>竹溪县</v>
      </c>
    </row>
    <row r="153" spans="1:6" ht="15.75" thickBot="1" x14ac:dyDescent="0.3">
      <c r="A153" t="s">
        <v>1640</v>
      </c>
      <c r="B153" s="5" t="s">
        <v>1641</v>
      </c>
      <c r="C153" s="5" t="s">
        <v>285</v>
      </c>
      <c r="D153" s="5" t="s">
        <v>72</v>
      </c>
      <c r="E153" s="3">
        <v>24730</v>
      </c>
      <c r="F153" s="5" t="str">
        <f>VLOOKUP(D153,'county-naming'!A$2:C$119,3,FALSE)</f>
        <v>竹山县</v>
      </c>
    </row>
    <row r="154" spans="1:6" ht="15.75" thickBot="1" x14ac:dyDescent="0.3">
      <c r="A154" t="s">
        <v>1642</v>
      </c>
      <c r="B154" s="5" t="s">
        <v>1643</v>
      </c>
      <c r="C154" s="5"/>
      <c r="D154" s="5" t="s">
        <v>73</v>
      </c>
      <c r="E154" s="3">
        <v>2247</v>
      </c>
      <c r="F154" s="8" t="str">
        <f>VLOOKUP(D154,'county-naming'!A$2:C$119,3,FALSE)</f>
        <v>竹溪县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6F86-57E9-4FB2-87AB-A53BCCE0C32F}">
  <dimension ref="A1:F51"/>
  <sheetViews>
    <sheetView workbookViewId="0">
      <selection activeCell="F3" sqref="E2:F51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134</v>
      </c>
      <c r="C1" t="s">
        <v>6</v>
      </c>
      <c r="D1" t="s">
        <v>253</v>
      </c>
      <c r="E1" t="s">
        <v>7</v>
      </c>
      <c r="F1" t="s">
        <v>310</v>
      </c>
    </row>
    <row r="2" spans="1:6" ht="15.75" thickBot="1" x14ac:dyDescent="0.3">
      <c r="A2" t="s">
        <v>1644</v>
      </c>
      <c r="B2" s="5" t="s">
        <v>1645</v>
      </c>
      <c r="C2" s="5" t="s">
        <v>256</v>
      </c>
      <c r="D2" s="5" t="s">
        <v>76</v>
      </c>
      <c r="E2" s="3">
        <v>54693</v>
      </c>
      <c r="F2" s="7" t="str">
        <f>VLOOKUP(D2,'county-naming'!A$2:C$119,3,FALSE)</f>
        <v>随县</v>
      </c>
    </row>
    <row r="3" spans="1:6" ht="15.75" thickBot="1" x14ac:dyDescent="0.3">
      <c r="A3" t="s">
        <v>1646</v>
      </c>
      <c r="B3" s="5" t="s">
        <v>1647</v>
      </c>
      <c r="C3" s="5" t="s">
        <v>270</v>
      </c>
      <c r="D3" s="5" t="s">
        <v>77</v>
      </c>
      <c r="E3" s="3">
        <v>63175</v>
      </c>
      <c r="F3" s="5" t="str">
        <f>VLOOKUP(D3,'county-naming'!A$2:C$119,3,FALSE)</f>
        <v>曾都区</v>
      </c>
    </row>
    <row r="4" spans="1:6" ht="15.75" thickBot="1" x14ac:dyDescent="0.3">
      <c r="A4" t="s">
        <v>511</v>
      </c>
      <c r="B4" s="5" t="s">
        <v>512</v>
      </c>
      <c r="C4" s="5" t="s">
        <v>256</v>
      </c>
      <c r="D4" s="5" t="s">
        <v>75</v>
      </c>
      <c r="E4" s="3">
        <v>37773</v>
      </c>
      <c r="F4" s="5" t="str">
        <f>VLOOKUP(D4,'county-naming'!A$2:C$119,3,FALSE)</f>
        <v>广水市</v>
      </c>
    </row>
    <row r="5" spans="1:6" ht="15.75" thickBot="1" x14ac:dyDescent="0.3">
      <c r="A5" t="s">
        <v>1648</v>
      </c>
      <c r="B5" s="5" t="s">
        <v>1649</v>
      </c>
      <c r="C5" s="5" t="s">
        <v>256</v>
      </c>
      <c r="D5" s="5" t="s">
        <v>76</v>
      </c>
      <c r="E5" s="3">
        <v>24053</v>
      </c>
      <c r="F5" s="5" t="str">
        <f>VLOOKUP(D5,'county-naming'!A$2:C$119,3,FALSE)</f>
        <v>随县</v>
      </c>
    </row>
    <row r="6" spans="1:6" ht="15.75" thickBot="1" x14ac:dyDescent="0.3">
      <c r="A6" t="s">
        <v>257</v>
      </c>
      <c r="B6" s="5" t="s">
        <v>1650</v>
      </c>
      <c r="C6" s="5" t="s">
        <v>256</v>
      </c>
      <c r="D6" s="5" t="s">
        <v>76</v>
      </c>
      <c r="E6" s="3">
        <v>16960</v>
      </c>
      <c r="F6" s="5" t="str">
        <f>VLOOKUP(D6,'county-naming'!A$2:C$119,3,FALSE)</f>
        <v>随县</v>
      </c>
    </row>
    <row r="7" spans="1:6" ht="15.75" thickBot="1" x14ac:dyDescent="0.3">
      <c r="A7" t="s">
        <v>1651</v>
      </c>
      <c r="B7" s="5" t="s">
        <v>1652</v>
      </c>
      <c r="C7" s="5" t="s">
        <v>256</v>
      </c>
      <c r="D7" s="5" t="s">
        <v>75</v>
      </c>
      <c r="E7" s="3">
        <v>66685</v>
      </c>
      <c r="F7" s="5" t="str">
        <f>VLOOKUP(D7,'county-naming'!A$2:C$119,3,FALSE)</f>
        <v>广水市</v>
      </c>
    </row>
    <row r="8" spans="1:6" ht="15.75" thickBot="1" x14ac:dyDescent="0.3">
      <c r="A8" t="s">
        <v>1653</v>
      </c>
      <c r="B8" s="5" t="s">
        <v>1654</v>
      </c>
      <c r="C8" s="5" t="s">
        <v>270</v>
      </c>
      <c r="D8" s="5" t="s">
        <v>75</v>
      </c>
      <c r="E8" s="3">
        <v>49269</v>
      </c>
      <c r="F8" s="5" t="str">
        <f>VLOOKUP(D8,'county-naming'!A$2:C$119,3,FALSE)</f>
        <v>广水市</v>
      </c>
    </row>
    <row r="9" spans="1:6" ht="15.75" thickBot="1" x14ac:dyDescent="0.3">
      <c r="A9" t="s">
        <v>1655</v>
      </c>
      <c r="B9" s="5" t="s">
        <v>1656</v>
      </c>
      <c r="C9" s="5" t="s">
        <v>270</v>
      </c>
      <c r="D9" s="5" t="s">
        <v>77</v>
      </c>
      <c r="E9" s="3">
        <v>14217</v>
      </c>
      <c r="F9" s="5" t="str">
        <f>VLOOKUP(D9,'county-naming'!A$2:C$119,3,FALSE)</f>
        <v>曾都区</v>
      </c>
    </row>
    <row r="10" spans="1:6" ht="15.75" thickBot="1" x14ac:dyDescent="0.3">
      <c r="A10" t="s">
        <v>1657</v>
      </c>
      <c r="B10" s="5" t="s">
        <v>1658</v>
      </c>
      <c r="C10" s="5" t="s">
        <v>256</v>
      </c>
      <c r="D10" s="5" t="s">
        <v>75</v>
      </c>
      <c r="E10" s="3">
        <v>39236</v>
      </c>
      <c r="F10" s="5" t="str">
        <f>VLOOKUP(D10,'county-naming'!A$2:C$119,3,FALSE)</f>
        <v>广水市</v>
      </c>
    </row>
    <row r="11" spans="1:6" ht="15.75" thickBot="1" x14ac:dyDescent="0.3">
      <c r="A11" t="s">
        <v>341</v>
      </c>
      <c r="B11" s="5" t="s">
        <v>342</v>
      </c>
      <c r="C11" s="5" t="s">
        <v>270</v>
      </c>
      <c r="D11" s="5" t="s">
        <v>77</v>
      </c>
      <c r="E11" s="3">
        <v>101334</v>
      </c>
      <c r="F11" s="5" t="str">
        <f>VLOOKUP(D11,'county-naming'!A$2:C$119,3,FALSE)</f>
        <v>曾都区</v>
      </c>
    </row>
    <row r="12" spans="1:6" ht="15.75" thickBot="1" x14ac:dyDescent="0.3">
      <c r="A12" t="s">
        <v>1659</v>
      </c>
      <c r="B12" s="5" t="s">
        <v>1660</v>
      </c>
      <c r="C12" s="5" t="s">
        <v>256</v>
      </c>
      <c r="D12" s="5" t="s">
        <v>77</v>
      </c>
      <c r="E12" s="3">
        <v>43950</v>
      </c>
      <c r="F12" s="5" t="str">
        <f>VLOOKUP(D12,'county-naming'!A$2:C$119,3,FALSE)</f>
        <v>曾都区</v>
      </c>
    </row>
    <row r="13" spans="1:6" ht="15.75" thickBot="1" x14ac:dyDescent="0.3">
      <c r="A13" t="s">
        <v>1661</v>
      </c>
      <c r="B13" s="5" t="s">
        <v>1662</v>
      </c>
      <c r="C13" s="5" t="s">
        <v>256</v>
      </c>
      <c r="D13" s="5" t="s">
        <v>76</v>
      </c>
      <c r="E13" s="3">
        <v>23137</v>
      </c>
      <c r="F13" s="5" t="str">
        <f>VLOOKUP(D13,'county-naming'!A$2:C$119,3,FALSE)</f>
        <v>随县</v>
      </c>
    </row>
    <row r="14" spans="1:6" ht="15.75" thickBot="1" x14ac:dyDescent="0.3">
      <c r="A14" t="s">
        <v>1663</v>
      </c>
      <c r="B14" s="5" t="s">
        <v>1664</v>
      </c>
      <c r="C14" s="5" t="s">
        <v>270</v>
      </c>
      <c r="D14" s="5" t="s">
        <v>75</v>
      </c>
      <c r="E14" s="3">
        <v>75111</v>
      </c>
      <c r="F14" s="5" t="str">
        <f>VLOOKUP(D14,'county-naming'!A$2:C$119,3,FALSE)</f>
        <v>广水市</v>
      </c>
    </row>
    <row r="15" spans="1:6" ht="15.75" thickBot="1" x14ac:dyDescent="0.3">
      <c r="A15" t="s">
        <v>1665</v>
      </c>
      <c r="B15" s="5" t="s">
        <v>1666</v>
      </c>
      <c r="C15" s="5" t="s">
        <v>256</v>
      </c>
      <c r="D15" s="5" t="s">
        <v>75</v>
      </c>
      <c r="E15" s="3">
        <v>43906</v>
      </c>
      <c r="F15" s="5" t="str">
        <f>VLOOKUP(D15,'county-naming'!A$2:C$119,3,FALSE)</f>
        <v>广水市</v>
      </c>
    </row>
    <row r="16" spans="1:6" ht="15.75" thickBot="1" x14ac:dyDescent="0.3">
      <c r="A16" t="s">
        <v>1667</v>
      </c>
      <c r="B16" s="5" t="s">
        <v>1668</v>
      </c>
      <c r="C16" s="5" t="s">
        <v>256</v>
      </c>
      <c r="D16" s="5" t="s">
        <v>75</v>
      </c>
      <c r="E16" s="3">
        <v>26816</v>
      </c>
      <c r="F16" s="5" t="str">
        <f>VLOOKUP(D16,'county-naming'!A$2:C$119,3,FALSE)</f>
        <v>广水市</v>
      </c>
    </row>
    <row r="17" spans="1:6" ht="15.75" thickBot="1" x14ac:dyDescent="0.3">
      <c r="A17" t="s">
        <v>1669</v>
      </c>
      <c r="B17" s="5" t="s">
        <v>1670</v>
      </c>
      <c r="C17" s="5" t="s">
        <v>256</v>
      </c>
      <c r="D17" s="5" t="s">
        <v>77</v>
      </c>
      <c r="E17" s="3">
        <v>41831</v>
      </c>
      <c r="F17" s="5" t="str">
        <f>VLOOKUP(D17,'county-naming'!A$2:C$119,3,FALSE)</f>
        <v>曾都区</v>
      </c>
    </row>
    <row r="18" spans="1:6" ht="15.75" thickBot="1" x14ac:dyDescent="0.3">
      <c r="A18" t="s">
        <v>587</v>
      </c>
      <c r="B18" s="5" t="s">
        <v>1671</v>
      </c>
      <c r="C18" s="5" t="s">
        <v>256</v>
      </c>
      <c r="D18" s="5" t="s">
        <v>76</v>
      </c>
      <c r="E18" s="3">
        <v>65219</v>
      </c>
      <c r="F18" s="5" t="str">
        <f>VLOOKUP(D18,'county-naming'!A$2:C$119,3,FALSE)</f>
        <v>随县</v>
      </c>
    </row>
    <row r="19" spans="1:6" ht="15.75" thickBot="1" x14ac:dyDescent="0.3">
      <c r="A19" t="s">
        <v>1672</v>
      </c>
      <c r="B19" s="5" t="s">
        <v>1673</v>
      </c>
      <c r="C19" s="5" t="s">
        <v>256</v>
      </c>
      <c r="D19" s="5" t="s">
        <v>76</v>
      </c>
      <c r="E19" s="3">
        <v>24327</v>
      </c>
      <c r="F19" s="5" t="str">
        <f>VLOOKUP(D19,'county-naming'!A$2:C$119,3,FALSE)</f>
        <v>随县</v>
      </c>
    </row>
    <row r="20" spans="1:6" ht="15.75" thickBot="1" x14ac:dyDescent="0.3">
      <c r="A20" t="s">
        <v>1674</v>
      </c>
      <c r="B20" s="5" t="s">
        <v>1675</v>
      </c>
      <c r="C20" s="5" t="s">
        <v>256</v>
      </c>
      <c r="D20" s="5" t="s">
        <v>76</v>
      </c>
      <c r="E20" s="3">
        <v>53878</v>
      </c>
      <c r="F20" s="5" t="str">
        <f>VLOOKUP(D20,'county-naming'!A$2:C$119,3,FALSE)</f>
        <v>随县</v>
      </c>
    </row>
    <row r="21" spans="1:6" ht="15.75" thickBot="1" x14ac:dyDescent="0.3">
      <c r="A21" t="s">
        <v>1676</v>
      </c>
      <c r="B21" s="5" t="s">
        <v>1677</v>
      </c>
      <c r="C21" s="5" t="s">
        <v>256</v>
      </c>
      <c r="D21" s="5" t="s">
        <v>76</v>
      </c>
      <c r="E21" s="3">
        <v>54367</v>
      </c>
      <c r="F21" s="5" t="str">
        <f>VLOOKUP(D21,'county-naming'!A$2:C$119,3,FALSE)</f>
        <v>随县</v>
      </c>
    </row>
    <row r="22" spans="1:6" ht="15.75" thickBot="1" x14ac:dyDescent="0.3">
      <c r="A22" t="s">
        <v>1678</v>
      </c>
      <c r="B22" s="5" t="s">
        <v>1679</v>
      </c>
      <c r="C22" s="5" t="s">
        <v>256</v>
      </c>
      <c r="D22" s="5" t="s">
        <v>75</v>
      </c>
      <c r="E22" s="3">
        <v>30862</v>
      </c>
      <c r="F22" s="5" t="str">
        <f>VLOOKUP(D22,'county-naming'!A$2:C$119,3,FALSE)</f>
        <v>广水市</v>
      </c>
    </row>
    <row r="23" spans="1:6" ht="15.75" thickBot="1" x14ac:dyDescent="0.3">
      <c r="A23" t="s">
        <v>1680</v>
      </c>
      <c r="B23" s="5" t="s">
        <v>1681</v>
      </c>
      <c r="C23" s="5" t="s">
        <v>256</v>
      </c>
      <c r="D23" s="5" t="s">
        <v>76</v>
      </c>
      <c r="E23" s="3">
        <v>60825</v>
      </c>
      <c r="F23" s="5" t="str">
        <f>VLOOKUP(D23,'county-naming'!A$2:C$119,3,FALSE)</f>
        <v>随县</v>
      </c>
    </row>
    <row r="24" spans="1:6" ht="15.75" thickBot="1" x14ac:dyDescent="0.3">
      <c r="A24" t="s">
        <v>1682</v>
      </c>
      <c r="B24" s="5" t="s">
        <v>1683</v>
      </c>
      <c r="C24" s="5" t="s">
        <v>256</v>
      </c>
      <c r="D24" s="5" t="s">
        <v>76</v>
      </c>
      <c r="E24" s="3">
        <v>21229</v>
      </c>
      <c r="F24" s="5" t="str">
        <f>VLOOKUP(D24,'county-naming'!A$2:C$119,3,FALSE)</f>
        <v>随县</v>
      </c>
    </row>
    <row r="25" spans="1:6" ht="15.75" thickBot="1" x14ac:dyDescent="0.3">
      <c r="A25" t="s">
        <v>1684</v>
      </c>
      <c r="B25" s="5" t="s">
        <v>1685</v>
      </c>
      <c r="C25" s="5" t="s">
        <v>256</v>
      </c>
      <c r="D25" s="5" t="s">
        <v>75</v>
      </c>
      <c r="E25" s="3">
        <v>36236</v>
      </c>
      <c r="F25" s="5" t="str">
        <f>VLOOKUP(D25,'county-naming'!A$2:C$119,3,FALSE)</f>
        <v>广水市</v>
      </c>
    </row>
    <row r="26" spans="1:6" ht="15.75" thickBot="1" x14ac:dyDescent="0.3">
      <c r="A26" t="s">
        <v>1686</v>
      </c>
      <c r="B26" s="5" t="s">
        <v>1687</v>
      </c>
      <c r="C26" s="5" t="s">
        <v>256</v>
      </c>
      <c r="D26" s="5" t="s">
        <v>77</v>
      </c>
      <c r="E26" s="3">
        <v>31481</v>
      </c>
      <c r="F26" s="5" t="str">
        <f>VLOOKUP(D26,'county-naming'!A$2:C$119,3,FALSE)</f>
        <v>曾都区</v>
      </c>
    </row>
    <row r="27" spans="1:6" ht="15.75" thickBot="1" x14ac:dyDescent="0.3">
      <c r="A27" t="s">
        <v>1688</v>
      </c>
      <c r="B27" s="5" t="s">
        <v>1689</v>
      </c>
      <c r="C27" s="5" t="s">
        <v>256</v>
      </c>
      <c r="D27" s="5" t="s">
        <v>75</v>
      </c>
      <c r="E27" s="3">
        <v>31221</v>
      </c>
      <c r="F27" s="5" t="str">
        <f>VLOOKUP(D27,'county-naming'!A$2:C$119,3,FALSE)</f>
        <v>广水市</v>
      </c>
    </row>
    <row r="28" spans="1:6" ht="15.75" thickBot="1" x14ac:dyDescent="0.3">
      <c r="A28" t="s">
        <v>1690</v>
      </c>
      <c r="B28" s="5" t="s">
        <v>1691</v>
      </c>
      <c r="C28" s="5" t="s">
        <v>270</v>
      </c>
      <c r="D28" s="5" t="s">
        <v>77</v>
      </c>
      <c r="E28" s="3">
        <v>64161</v>
      </c>
      <c r="F28" s="5" t="str">
        <f>VLOOKUP(D28,'county-naming'!A$2:C$119,3,FALSE)</f>
        <v>曾都区</v>
      </c>
    </row>
    <row r="29" spans="1:6" ht="15.75" thickBot="1" x14ac:dyDescent="0.3">
      <c r="A29" t="s">
        <v>1692</v>
      </c>
      <c r="B29" s="5" t="s">
        <v>1693</v>
      </c>
      <c r="C29" s="5" t="s">
        <v>256</v>
      </c>
      <c r="D29" s="5" t="s">
        <v>76</v>
      </c>
      <c r="E29" s="3">
        <v>37188</v>
      </c>
      <c r="F29" s="5" t="str">
        <f>VLOOKUP(D29,'county-naming'!A$2:C$119,3,FALSE)</f>
        <v>随县</v>
      </c>
    </row>
    <row r="30" spans="1:6" ht="15.75" thickBot="1" x14ac:dyDescent="0.3">
      <c r="A30" t="s">
        <v>1694</v>
      </c>
      <c r="B30" s="5" t="s">
        <v>1695</v>
      </c>
      <c r="C30" s="5" t="s">
        <v>267</v>
      </c>
      <c r="D30" s="5" t="s">
        <v>75</v>
      </c>
      <c r="E30" s="3">
        <v>718</v>
      </c>
      <c r="F30" s="5" t="str">
        <f>VLOOKUP(D30,'county-naming'!A$2:C$119,3,FALSE)</f>
        <v>广水市</v>
      </c>
    </row>
    <row r="31" spans="1:6" ht="15.75" thickBot="1" x14ac:dyDescent="0.3">
      <c r="A31" t="s">
        <v>1696</v>
      </c>
      <c r="B31" s="5" t="s">
        <v>1697</v>
      </c>
      <c r="C31" s="5" t="s">
        <v>256</v>
      </c>
      <c r="D31" s="5" t="s">
        <v>76</v>
      </c>
      <c r="E31" s="3">
        <v>42169</v>
      </c>
      <c r="F31" s="5" t="str">
        <f>VLOOKUP(D31,'county-naming'!A$2:C$119,3,FALSE)</f>
        <v>随县</v>
      </c>
    </row>
    <row r="32" spans="1:6" ht="15.75" thickBot="1" x14ac:dyDescent="0.3">
      <c r="A32" t="s">
        <v>1698</v>
      </c>
      <c r="B32" s="5" t="s">
        <v>1699</v>
      </c>
      <c r="C32" s="5" t="s">
        <v>270</v>
      </c>
      <c r="D32" s="5" t="s">
        <v>75</v>
      </c>
      <c r="E32" s="3">
        <v>46666</v>
      </c>
      <c r="F32" s="5" t="str">
        <f>VLOOKUP(D32,'county-naming'!A$2:C$119,3,FALSE)</f>
        <v>广水市</v>
      </c>
    </row>
    <row r="33" spans="1:6" ht="15.75" thickBot="1" x14ac:dyDescent="0.3">
      <c r="A33" t="s">
        <v>1700</v>
      </c>
      <c r="B33" s="5" t="s">
        <v>1701</v>
      </c>
      <c r="C33" s="5" t="s">
        <v>267</v>
      </c>
      <c r="D33" s="5" t="s">
        <v>77</v>
      </c>
      <c r="E33" s="3">
        <v>22519</v>
      </c>
      <c r="F33" s="5" t="str">
        <f>VLOOKUP(D33,'county-naming'!A$2:C$119,3,FALSE)</f>
        <v>曾都区</v>
      </c>
    </row>
    <row r="34" spans="1:6" ht="15.75" thickBot="1" x14ac:dyDescent="0.3">
      <c r="A34" t="s">
        <v>435</v>
      </c>
      <c r="B34" s="5" t="s">
        <v>436</v>
      </c>
      <c r="C34" s="5" t="s">
        <v>256</v>
      </c>
      <c r="D34" s="5" t="s">
        <v>75</v>
      </c>
      <c r="E34" s="3">
        <v>26629</v>
      </c>
      <c r="F34" s="5" t="str">
        <f>VLOOKUP(D34,'county-naming'!A$2:C$119,3,FALSE)</f>
        <v>广水市</v>
      </c>
    </row>
    <row r="35" spans="1:6" ht="15.75" thickBot="1" x14ac:dyDescent="0.3">
      <c r="A35" t="s">
        <v>1702</v>
      </c>
      <c r="B35" s="5" t="s">
        <v>1703</v>
      </c>
      <c r="C35" s="5" t="s">
        <v>256</v>
      </c>
      <c r="D35" s="5" t="s">
        <v>76</v>
      </c>
      <c r="E35" s="3">
        <v>78538</v>
      </c>
      <c r="F35" s="5" t="str">
        <f>VLOOKUP(D35,'county-naming'!A$2:C$119,3,FALSE)</f>
        <v>随县</v>
      </c>
    </row>
    <row r="36" spans="1:6" ht="15.75" thickBot="1" x14ac:dyDescent="0.3">
      <c r="A36" t="s">
        <v>1704</v>
      </c>
      <c r="B36" s="5" t="s">
        <v>1705</v>
      </c>
      <c r="C36" s="5" t="s">
        <v>256</v>
      </c>
      <c r="D36" s="5" t="s">
        <v>77</v>
      </c>
      <c r="E36" s="3">
        <v>42586</v>
      </c>
      <c r="F36" s="5" t="str">
        <f>VLOOKUP(D36,'county-naming'!A$2:C$119,3,FALSE)</f>
        <v>曾都区</v>
      </c>
    </row>
    <row r="37" spans="1:6" ht="15.75" thickBot="1" x14ac:dyDescent="0.3">
      <c r="A37" t="s">
        <v>1706</v>
      </c>
      <c r="B37" s="5" t="s">
        <v>1707</v>
      </c>
      <c r="C37" s="5" t="s">
        <v>256</v>
      </c>
      <c r="D37" s="5" t="s">
        <v>76</v>
      </c>
      <c r="E37" s="3">
        <v>25879</v>
      </c>
      <c r="F37" s="5" t="str">
        <f>VLOOKUP(D37,'county-naming'!A$2:C$119,3,FALSE)</f>
        <v>随县</v>
      </c>
    </row>
    <row r="38" spans="1:6" ht="15.75" thickBot="1" x14ac:dyDescent="0.3">
      <c r="A38" t="s">
        <v>1708</v>
      </c>
      <c r="B38" s="5" t="s">
        <v>1709</v>
      </c>
      <c r="C38" s="5" t="s">
        <v>256</v>
      </c>
      <c r="D38" s="5" t="s">
        <v>76</v>
      </c>
      <c r="E38" s="3">
        <v>59487</v>
      </c>
      <c r="F38" s="5" t="str">
        <f>VLOOKUP(D38,'county-naming'!A$2:C$119,3,FALSE)</f>
        <v>随县</v>
      </c>
    </row>
    <row r="39" spans="1:6" ht="15.75" thickBot="1" x14ac:dyDescent="0.3">
      <c r="A39" t="s">
        <v>1710</v>
      </c>
      <c r="B39" s="5" t="s">
        <v>1711</v>
      </c>
      <c r="C39" s="5" t="s">
        <v>256</v>
      </c>
      <c r="D39" s="5" t="s">
        <v>75</v>
      </c>
      <c r="E39" s="3">
        <v>22383</v>
      </c>
      <c r="F39" s="5" t="str">
        <f>VLOOKUP(D39,'county-naming'!A$2:C$119,3,FALSE)</f>
        <v>广水市</v>
      </c>
    </row>
    <row r="40" spans="1:6" ht="15.75" thickBot="1" x14ac:dyDescent="0.3">
      <c r="A40" t="s">
        <v>1712</v>
      </c>
      <c r="B40" s="5" t="s">
        <v>1713</v>
      </c>
      <c r="C40" s="5" t="s">
        <v>256</v>
      </c>
      <c r="D40" s="5" t="s">
        <v>76</v>
      </c>
      <c r="E40" s="3">
        <v>27000</v>
      </c>
      <c r="F40" s="5" t="str">
        <f>VLOOKUP(D40,'county-naming'!A$2:C$119,3,FALSE)</f>
        <v>随县</v>
      </c>
    </row>
    <row r="41" spans="1:6" ht="15.75" thickBot="1" x14ac:dyDescent="0.3">
      <c r="A41" t="s">
        <v>1714</v>
      </c>
      <c r="B41" s="5" t="s">
        <v>1715</v>
      </c>
      <c r="C41" s="5" t="s">
        <v>256</v>
      </c>
      <c r="D41" s="5" t="s">
        <v>75</v>
      </c>
      <c r="E41" s="3">
        <v>37010</v>
      </c>
      <c r="F41" s="5" t="str">
        <f>VLOOKUP(D41,'county-naming'!A$2:C$119,3,FALSE)</f>
        <v>广水市</v>
      </c>
    </row>
    <row r="42" spans="1:6" ht="15.75" thickBot="1" x14ac:dyDescent="0.3">
      <c r="A42" t="s">
        <v>1716</v>
      </c>
      <c r="B42" s="5" t="s">
        <v>1717</v>
      </c>
      <c r="C42" s="5" t="s">
        <v>256</v>
      </c>
      <c r="D42" s="5" t="s">
        <v>76</v>
      </c>
      <c r="E42" s="3">
        <v>27664</v>
      </c>
      <c r="F42" s="5" t="str">
        <f>VLOOKUP(D42,'county-naming'!A$2:C$119,3,FALSE)</f>
        <v>随县</v>
      </c>
    </row>
    <row r="43" spans="1:6" ht="15.75" thickBot="1" x14ac:dyDescent="0.3">
      <c r="A43" t="s">
        <v>1306</v>
      </c>
      <c r="B43" s="5" t="s">
        <v>1307</v>
      </c>
      <c r="C43" s="5" t="s">
        <v>270</v>
      </c>
      <c r="D43" s="5" t="s">
        <v>77</v>
      </c>
      <c r="E43" s="3">
        <v>68012</v>
      </c>
      <c r="F43" s="5" t="str">
        <f>VLOOKUP(D43,'county-naming'!A$2:C$119,3,FALSE)</f>
        <v>曾都区</v>
      </c>
    </row>
    <row r="44" spans="1:6" ht="15.75" thickBot="1" x14ac:dyDescent="0.3">
      <c r="A44" t="s">
        <v>1718</v>
      </c>
      <c r="B44" s="5" t="s">
        <v>1719</v>
      </c>
      <c r="C44" s="5" t="s">
        <v>256</v>
      </c>
      <c r="D44" s="5" t="s">
        <v>77</v>
      </c>
      <c r="E44" s="3">
        <v>108089</v>
      </c>
      <c r="F44" s="5" t="str">
        <f>VLOOKUP(D44,'county-naming'!A$2:C$119,3,FALSE)</f>
        <v>曾都区</v>
      </c>
    </row>
    <row r="45" spans="1:6" ht="15.75" thickBot="1" x14ac:dyDescent="0.3">
      <c r="A45" t="s">
        <v>1720</v>
      </c>
      <c r="B45" s="5" t="s">
        <v>1721</v>
      </c>
      <c r="C45" s="5" t="s">
        <v>256</v>
      </c>
      <c r="D45" s="5" t="s">
        <v>76</v>
      </c>
      <c r="E45" s="3">
        <v>36106</v>
      </c>
      <c r="F45" s="5" t="str">
        <f>VLOOKUP(D45,'county-naming'!A$2:C$119,3,FALSE)</f>
        <v>随县</v>
      </c>
    </row>
    <row r="46" spans="1:6" ht="15.75" thickBot="1" x14ac:dyDescent="0.3">
      <c r="A46" t="s">
        <v>1722</v>
      </c>
      <c r="B46" s="5" t="s">
        <v>1723</v>
      </c>
      <c r="C46" s="5" t="s">
        <v>256</v>
      </c>
      <c r="D46" s="5" t="s">
        <v>75</v>
      </c>
      <c r="E46" s="3">
        <v>36701</v>
      </c>
      <c r="F46" s="5" t="str">
        <f>VLOOKUP(D46,'county-naming'!A$2:C$119,3,FALSE)</f>
        <v>广水市</v>
      </c>
    </row>
    <row r="47" spans="1:6" ht="15.75" thickBot="1" x14ac:dyDescent="0.3">
      <c r="A47" t="s">
        <v>1724</v>
      </c>
      <c r="B47" s="5" t="s">
        <v>1725</v>
      </c>
      <c r="C47" s="5" t="s">
        <v>256</v>
      </c>
      <c r="D47" s="5" t="s">
        <v>76</v>
      </c>
      <c r="E47" s="3">
        <v>55011</v>
      </c>
      <c r="F47" s="5" t="str">
        <f>VLOOKUP(D47,'county-naming'!A$2:C$119,3,FALSE)</f>
        <v>随县</v>
      </c>
    </row>
    <row r="48" spans="1:6" ht="15.75" thickBot="1" x14ac:dyDescent="0.3">
      <c r="A48" t="s">
        <v>1726</v>
      </c>
      <c r="B48" s="5" t="s">
        <v>1727</v>
      </c>
      <c r="C48" s="5" t="s">
        <v>270</v>
      </c>
      <c r="D48" s="5" t="s">
        <v>75</v>
      </c>
      <c r="E48" s="3">
        <v>98587</v>
      </c>
      <c r="F48" s="5" t="str">
        <f>VLOOKUP(D48,'county-naming'!A$2:C$119,3,FALSE)</f>
        <v>广水市</v>
      </c>
    </row>
    <row r="49" spans="1:6" ht="15.75" thickBot="1" x14ac:dyDescent="0.3">
      <c r="A49" t="s">
        <v>1728</v>
      </c>
      <c r="B49" s="5" t="s">
        <v>1729</v>
      </c>
      <c r="C49" s="5" t="s">
        <v>256</v>
      </c>
      <c r="D49" s="5" t="s">
        <v>75</v>
      </c>
      <c r="E49" s="3">
        <v>49973</v>
      </c>
      <c r="F49" s="5" t="str">
        <f>VLOOKUP(D49,'county-naming'!A$2:C$119,3,FALSE)</f>
        <v>广水市</v>
      </c>
    </row>
    <row r="50" spans="1:6" ht="15.75" thickBot="1" x14ac:dyDescent="0.3">
      <c r="A50" t="s">
        <v>1730</v>
      </c>
      <c r="B50" s="5" t="s">
        <v>1731</v>
      </c>
      <c r="C50" s="5" t="s">
        <v>267</v>
      </c>
      <c r="D50" s="5" t="s">
        <v>77</v>
      </c>
      <c r="E50" s="3">
        <v>17227</v>
      </c>
      <c r="F50" s="5" t="str">
        <f>VLOOKUP(D50,'county-naming'!A$2:C$119,3,FALSE)</f>
        <v>曾都区</v>
      </c>
    </row>
    <row r="51" spans="1:6" ht="15.75" thickBot="1" x14ac:dyDescent="0.3">
      <c r="A51" t="s">
        <v>1732</v>
      </c>
      <c r="B51" s="5" t="s">
        <v>1733</v>
      </c>
      <c r="C51" s="5" t="s">
        <v>267</v>
      </c>
      <c r="D51" s="5" t="s">
        <v>75</v>
      </c>
      <c r="E51" s="3">
        <v>128</v>
      </c>
      <c r="F51" s="8" t="str">
        <f>VLOOKUP(D51,'county-naming'!A$2:C$119,3,FALSE)</f>
        <v>广水市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77B87-BA79-4F85-B1C1-4D97B5F0D903}">
  <dimension ref="A1:F182"/>
  <sheetViews>
    <sheetView workbookViewId="0">
      <selection activeCell="F3" sqref="E2:F182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5</v>
      </c>
      <c r="B1" t="s">
        <v>134</v>
      </c>
      <c r="C1" t="s">
        <v>6</v>
      </c>
      <c r="D1" t="s">
        <v>253</v>
      </c>
      <c r="E1" t="s">
        <v>7</v>
      </c>
      <c r="F1" t="s">
        <v>310</v>
      </c>
    </row>
    <row r="2" spans="1:6" ht="15.75" thickBot="1" x14ac:dyDescent="0.3">
      <c r="A2" t="s">
        <v>1734</v>
      </c>
      <c r="B2" s="5" t="s">
        <v>1735</v>
      </c>
      <c r="C2" s="5" t="s">
        <v>270</v>
      </c>
      <c r="D2" s="5" t="s">
        <v>831</v>
      </c>
      <c r="E2" s="3">
        <v>13303</v>
      </c>
      <c r="F2" s="7" t="str">
        <f>VLOOKUP(D2,'county-naming'!A$2:C$119,3,FALSE)</f>
        <v>江夏区</v>
      </c>
    </row>
    <row r="3" spans="1:6" ht="15.75" thickBot="1" x14ac:dyDescent="0.3">
      <c r="A3" t="s">
        <v>1736</v>
      </c>
      <c r="B3" s="5" t="s">
        <v>1737</v>
      </c>
      <c r="C3" s="5" t="s">
        <v>267</v>
      </c>
      <c r="D3" s="5" t="s">
        <v>86</v>
      </c>
      <c r="E3" s="3">
        <v>43894</v>
      </c>
      <c r="F3" s="5" t="str">
        <f>VLOOKUP(D3,'county-naming'!A$2:C$119,3,FALSE)</f>
        <v>江岸区</v>
      </c>
    </row>
    <row r="4" spans="1:6" ht="15.75" thickBot="1" x14ac:dyDescent="0.3">
      <c r="A4" t="s">
        <v>1738</v>
      </c>
      <c r="B4" s="5" t="s">
        <v>1739</v>
      </c>
      <c r="C4" s="5" t="s">
        <v>270</v>
      </c>
      <c r="D4" s="5" t="s">
        <v>81</v>
      </c>
      <c r="E4" s="3">
        <v>9402</v>
      </c>
      <c r="F4" s="5" t="str">
        <f>VLOOKUP(D4,'county-naming'!A$2:C$119,3,FALSE)</f>
        <v>东西湖区</v>
      </c>
    </row>
    <row r="5" spans="1:6" ht="15.75" thickBot="1" x14ac:dyDescent="0.3">
      <c r="A5" t="s">
        <v>1740</v>
      </c>
      <c r="B5" s="5" t="s">
        <v>1741</v>
      </c>
      <c r="C5" s="5" t="s">
        <v>270</v>
      </c>
      <c r="D5" s="5" t="s">
        <v>832</v>
      </c>
      <c r="E5" s="3">
        <v>76226</v>
      </c>
      <c r="F5" s="5" t="str">
        <f>VLOOKUP(D5,'county-naming'!A$2:C$119,3,FALSE)</f>
        <v>武昌区</v>
      </c>
    </row>
    <row r="6" spans="1:6" ht="15.75" thickBot="1" x14ac:dyDescent="0.3">
      <c r="A6" t="s">
        <v>1742</v>
      </c>
      <c r="B6" s="5" t="s">
        <v>1743</v>
      </c>
      <c r="C6" s="5" t="s">
        <v>270</v>
      </c>
      <c r="D6" s="5" t="s">
        <v>90</v>
      </c>
      <c r="E6" s="3">
        <v>37703</v>
      </c>
      <c r="F6" s="5" t="str">
        <f>VLOOKUP(D6,'county-naming'!A$2:C$119,3,FALSE)</f>
        <v>青山区</v>
      </c>
    </row>
    <row r="7" spans="1:6" ht="15.75" thickBot="1" x14ac:dyDescent="0.3">
      <c r="A7" t="s">
        <v>1744</v>
      </c>
      <c r="B7" s="5" t="s">
        <v>1745</v>
      </c>
      <c r="C7" s="5" t="s">
        <v>270</v>
      </c>
      <c r="D7" s="5" t="s">
        <v>89</v>
      </c>
      <c r="E7" s="3">
        <v>56647</v>
      </c>
      <c r="F7" s="5" t="str">
        <f>VLOOKUP(D7,'county-naming'!A$2:C$119,3,FALSE)</f>
        <v>硚口区</v>
      </c>
    </row>
    <row r="8" spans="1:6" ht="15.75" thickBot="1" x14ac:dyDescent="0.3">
      <c r="A8" t="s">
        <v>1746</v>
      </c>
      <c r="B8" s="5" t="s">
        <v>1747</v>
      </c>
      <c r="C8" s="5" t="s">
        <v>270</v>
      </c>
      <c r="D8" s="5" t="s">
        <v>831</v>
      </c>
      <c r="E8" s="3">
        <v>24592</v>
      </c>
      <c r="F8" s="5" t="str">
        <f>VLOOKUP(D8,'county-naming'!A$2:C$119,3,FALSE)</f>
        <v>江夏区</v>
      </c>
    </row>
    <row r="9" spans="1:6" ht="15.75" thickBot="1" x14ac:dyDescent="0.3">
      <c r="A9" t="s">
        <v>1748</v>
      </c>
      <c r="B9" s="5" t="s">
        <v>1749</v>
      </c>
      <c r="C9" s="5" t="s">
        <v>270</v>
      </c>
      <c r="D9" s="5" t="s">
        <v>90</v>
      </c>
      <c r="E9" s="3">
        <v>6187</v>
      </c>
      <c r="F9" s="5" t="str">
        <f>VLOOKUP(D9,'county-naming'!A$2:C$119,3,FALSE)</f>
        <v>青山区</v>
      </c>
    </row>
    <row r="10" spans="1:6" ht="15.75" thickBot="1" x14ac:dyDescent="0.3">
      <c r="A10" t="s">
        <v>1750</v>
      </c>
      <c r="B10" s="5" t="s">
        <v>1751</v>
      </c>
      <c r="C10" s="5" t="s">
        <v>270</v>
      </c>
      <c r="D10" s="5" t="s">
        <v>87</v>
      </c>
      <c r="E10" s="3">
        <v>37768</v>
      </c>
      <c r="F10" s="5" t="str">
        <f>VLOOKUP(D10,'county-naming'!A$2:C$119,3,FALSE)</f>
        <v>江汉区</v>
      </c>
    </row>
    <row r="11" spans="1:6" ht="15.75" thickBot="1" x14ac:dyDescent="0.3">
      <c r="A11" t="s">
        <v>1752</v>
      </c>
      <c r="B11" s="5" t="s">
        <v>1753</v>
      </c>
      <c r="C11" s="5" t="s">
        <v>270</v>
      </c>
      <c r="D11" s="5" t="s">
        <v>828</v>
      </c>
      <c r="E11" s="3">
        <v>146138</v>
      </c>
      <c r="F11" s="5" t="str">
        <f>VLOOKUP(D11,'county-naming'!A$2:C$119,3,FALSE)</f>
        <v>蔡甸区</v>
      </c>
    </row>
    <row r="12" spans="1:6" ht="15.75" thickBot="1" x14ac:dyDescent="0.3">
      <c r="A12" t="s">
        <v>1752</v>
      </c>
      <c r="B12" s="5" t="s">
        <v>1754</v>
      </c>
      <c r="C12" s="5" t="s">
        <v>270</v>
      </c>
      <c r="D12" s="5" t="s">
        <v>85</v>
      </c>
      <c r="E12" s="3">
        <v>32765</v>
      </c>
      <c r="F12" s="5" t="str">
        <f>VLOOKUP(D12,'county-naming'!A$2:C$119,3,FALSE)</f>
        <v>黄陂区</v>
      </c>
    </row>
    <row r="13" spans="1:6" ht="15.75" thickBot="1" x14ac:dyDescent="0.3">
      <c r="A13" s="5" t="s">
        <v>1755</v>
      </c>
      <c r="B13" s="5" t="s">
        <v>1756</v>
      </c>
      <c r="C13" s="5" t="s">
        <v>267</v>
      </c>
      <c r="D13" s="5" t="s">
        <v>828</v>
      </c>
      <c r="E13" s="3">
        <v>6966</v>
      </c>
      <c r="F13" s="5" t="str">
        <f>VLOOKUP(D13,'county-naming'!A$2:C$119,3,FALSE)</f>
        <v>蔡甸区</v>
      </c>
    </row>
    <row r="14" spans="1:6" ht="15.75" thickBot="1" x14ac:dyDescent="0.3">
      <c r="A14" t="s">
        <v>1757</v>
      </c>
      <c r="B14" s="5" t="s">
        <v>1758</v>
      </c>
      <c r="C14" s="5" t="s">
        <v>267</v>
      </c>
      <c r="D14" s="5" t="s">
        <v>828</v>
      </c>
      <c r="E14" s="3">
        <v>13139</v>
      </c>
      <c r="F14" s="5" t="str">
        <f>VLOOKUP(D14,'county-naming'!A$2:C$119,3,FALSE)</f>
        <v>蔡甸区</v>
      </c>
    </row>
    <row r="15" spans="1:6" ht="15.75" thickBot="1" x14ac:dyDescent="0.3">
      <c r="A15" s="5" t="s">
        <v>1759</v>
      </c>
      <c r="B15" s="5" t="s">
        <v>1760</v>
      </c>
      <c r="C15" s="5" t="s">
        <v>267</v>
      </c>
      <c r="D15" s="5" t="s">
        <v>828</v>
      </c>
      <c r="E15" s="3">
        <v>827</v>
      </c>
      <c r="F15" s="5" t="str">
        <f>VLOOKUP(D15,'county-naming'!A$2:C$119,3,FALSE)</f>
        <v>蔡甸区</v>
      </c>
    </row>
    <row r="16" spans="1:6" ht="15.75" thickBot="1" x14ac:dyDescent="0.3">
      <c r="A16" t="s">
        <v>1761</v>
      </c>
      <c r="B16" s="5" t="s">
        <v>1762</v>
      </c>
      <c r="C16" s="5" t="s">
        <v>267</v>
      </c>
      <c r="D16" s="5" t="s">
        <v>828</v>
      </c>
      <c r="E16" s="3">
        <v>9178</v>
      </c>
      <c r="F16" s="5" t="str">
        <f>VLOOKUP(D16,'county-naming'!A$2:C$119,3,FALSE)</f>
        <v>蔡甸区</v>
      </c>
    </row>
    <row r="17" spans="1:6" ht="15.75" thickBot="1" x14ac:dyDescent="0.3">
      <c r="A17" t="s">
        <v>1763</v>
      </c>
      <c r="B17" s="5" t="s">
        <v>1764</v>
      </c>
      <c r="C17" s="5" t="s">
        <v>270</v>
      </c>
      <c r="D17" s="5" t="s">
        <v>85</v>
      </c>
      <c r="E17" s="3">
        <v>26228</v>
      </c>
      <c r="F17" s="5" t="str">
        <f>VLOOKUP(D17,'county-naming'!A$2:C$119,3,FALSE)</f>
        <v>黄陂区</v>
      </c>
    </row>
    <row r="18" spans="1:6" ht="15.75" thickBot="1" x14ac:dyDescent="0.3">
      <c r="A18" t="s">
        <v>1765</v>
      </c>
      <c r="B18" s="5" t="s">
        <v>1766</v>
      </c>
      <c r="C18" s="5" t="s">
        <v>270</v>
      </c>
      <c r="D18" s="5" t="s">
        <v>92</v>
      </c>
      <c r="E18" s="3">
        <v>67496</v>
      </c>
      <c r="F18" s="5" t="str">
        <f>VLOOKUP(D18,'county-naming'!A$2:C$119,3,FALSE)</f>
        <v>新洲区</v>
      </c>
    </row>
    <row r="19" spans="1:6" ht="15.75" thickBot="1" x14ac:dyDescent="0.3">
      <c r="A19" t="s">
        <v>1767</v>
      </c>
      <c r="B19" s="5" t="s">
        <v>1768</v>
      </c>
      <c r="C19" s="5" t="s">
        <v>270</v>
      </c>
      <c r="D19" s="5" t="s">
        <v>89</v>
      </c>
      <c r="E19" s="3">
        <v>179152</v>
      </c>
      <c r="F19" s="5" t="str">
        <f>VLOOKUP(D19,'county-naming'!A$2:C$119,3,FALSE)</f>
        <v>硚口区</v>
      </c>
    </row>
    <row r="20" spans="1:6" ht="15.75" thickBot="1" x14ac:dyDescent="0.3">
      <c r="A20" t="s">
        <v>1769</v>
      </c>
      <c r="B20" s="5" t="s">
        <v>1770</v>
      </c>
      <c r="C20" s="5" t="s">
        <v>270</v>
      </c>
      <c r="D20" s="5" t="s">
        <v>90</v>
      </c>
      <c r="E20" s="3">
        <v>9961</v>
      </c>
      <c r="F20" s="5" t="str">
        <f>VLOOKUP(D20,'county-naming'!A$2:C$119,3,FALSE)</f>
        <v>青山区</v>
      </c>
    </row>
    <row r="21" spans="1:6" ht="15.75" thickBot="1" x14ac:dyDescent="0.3">
      <c r="A21" t="s">
        <v>1771</v>
      </c>
      <c r="B21" s="5" t="s">
        <v>1772</v>
      </c>
      <c r="C21" s="5" t="s">
        <v>270</v>
      </c>
      <c r="D21" s="5" t="s">
        <v>81</v>
      </c>
      <c r="E21" s="3">
        <v>55353</v>
      </c>
      <c r="F21" s="5" t="str">
        <f>VLOOKUP(D21,'county-naming'!A$2:C$119,3,FALSE)</f>
        <v>东西湖区</v>
      </c>
    </row>
    <row r="22" spans="1:6" ht="15.75" thickBot="1" x14ac:dyDescent="0.3">
      <c r="A22" t="s">
        <v>1773</v>
      </c>
      <c r="B22" s="5" t="s">
        <v>1774</v>
      </c>
      <c r="C22" s="5" t="s">
        <v>270</v>
      </c>
      <c r="D22" s="5" t="s">
        <v>81</v>
      </c>
      <c r="E22" s="3">
        <v>41648</v>
      </c>
      <c r="F22" s="5" t="str">
        <f>VLOOKUP(D22,'county-naming'!A$2:C$119,3,FALSE)</f>
        <v>东西湖区</v>
      </c>
    </row>
    <row r="23" spans="1:6" ht="15.75" thickBot="1" x14ac:dyDescent="0.3">
      <c r="A23" t="s">
        <v>1775</v>
      </c>
      <c r="B23" s="5" t="s">
        <v>1776</v>
      </c>
      <c r="C23" s="5" t="s">
        <v>270</v>
      </c>
      <c r="D23" s="5" t="s">
        <v>87</v>
      </c>
      <c r="E23" s="3">
        <v>86882</v>
      </c>
      <c r="F23" s="5" t="str">
        <f>VLOOKUP(D23,'county-naming'!A$2:C$119,3,FALSE)</f>
        <v>江汉区</v>
      </c>
    </row>
    <row r="24" spans="1:6" ht="15.75" thickBot="1" x14ac:dyDescent="0.3">
      <c r="A24" t="s">
        <v>1777</v>
      </c>
      <c r="B24" s="5" t="s">
        <v>1778</v>
      </c>
      <c r="C24" s="5" t="s">
        <v>270</v>
      </c>
      <c r="D24" s="5" t="s">
        <v>85</v>
      </c>
      <c r="E24" s="3">
        <v>32159</v>
      </c>
      <c r="F24" s="5" t="str">
        <f>VLOOKUP(D24,'county-naming'!A$2:C$119,3,FALSE)</f>
        <v>黄陂区</v>
      </c>
    </row>
    <row r="25" spans="1:6" ht="15.75" thickBot="1" x14ac:dyDescent="0.3">
      <c r="A25" t="s">
        <v>1779</v>
      </c>
      <c r="B25" s="5" t="s">
        <v>1780</v>
      </c>
      <c r="C25" s="5" t="s">
        <v>270</v>
      </c>
      <c r="D25" s="5" t="s">
        <v>86</v>
      </c>
      <c r="E25" s="3">
        <v>16197</v>
      </c>
      <c r="F25" s="5" t="str">
        <f>VLOOKUP(D25,'county-naming'!A$2:C$119,3,FALSE)</f>
        <v>江岸区</v>
      </c>
    </row>
    <row r="26" spans="1:6" ht="15.75" thickBot="1" x14ac:dyDescent="0.3">
      <c r="A26" t="s">
        <v>1781</v>
      </c>
      <c r="B26" s="5" t="s">
        <v>1782</v>
      </c>
      <c r="C26" s="5" t="s">
        <v>270</v>
      </c>
      <c r="D26" s="5" t="s">
        <v>86</v>
      </c>
      <c r="E26" s="3">
        <v>25069</v>
      </c>
      <c r="F26" s="5" t="str">
        <f>VLOOKUP(D26,'county-naming'!A$2:C$119,3,FALSE)</f>
        <v>江岸区</v>
      </c>
    </row>
    <row r="27" spans="1:6" ht="15.75" thickBot="1" x14ac:dyDescent="0.3">
      <c r="A27" t="s">
        <v>1783</v>
      </c>
      <c r="B27" s="5" t="s">
        <v>1784</v>
      </c>
      <c r="C27" s="5" t="s">
        <v>270</v>
      </c>
      <c r="D27" s="5" t="s">
        <v>81</v>
      </c>
      <c r="E27" s="3">
        <v>16373</v>
      </c>
      <c r="F27" s="5" t="str">
        <f>VLOOKUP(D27,'county-naming'!A$2:C$119,3,FALSE)</f>
        <v>东西湖区</v>
      </c>
    </row>
    <row r="28" spans="1:6" ht="15.75" thickBot="1" x14ac:dyDescent="0.3">
      <c r="A28" t="s">
        <v>1785</v>
      </c>
      <c r="B28" s="5" t="s">
        <v>1786</v>
      </c>
      <c r="C28" s="5" t="s">
        <v>270</v>
      </c>
      <c r="D28" s="5" t="s">
        <v>828</v>
      </c>
      <c r="E28" s="3">
        <v>29532</v>
      </c>
      <c r="F28" s="5" t="str">
        <f>VLOOKUP(D28,'county-naming'!A$2:C$119,3,FALSE)</f>
        <v>蔡甸区</v>
      </c>
    </row>
    <row r="29" spans="1:6" ht="15.75" thickBot="1" x14ac:dyDescent="0.3">
      <c r="A29" t="s">
        <v>1787</v>
      </c>
      <c r="B29" s="5" t="s">
        <v>1788</v>
      </c>
      <c r="C29" s="5" t="s">
        <v>270</v>
      </c>
      <c r="D29" s="5" t="s">
        <v>86</v>
      </c>
      <c r="E29" s="3">
        <v>57768</v>
      </c>
      <c r="F29" s="5" t="str">
        <f>VLOOKUP(D29,'county-naming'!A$2:C$119,3,FALSE)</f>
        <v>江岸区</v>
      </c>
    </row>
    <row r="30" spans="1:6" ht="15.75" thickBot="1" x14ac:dyDescent="0.3">
      <c r="A30" t="s">
        <v>1789</v>
      </c>
      <c r="B30" s="5" t="s">
        <v>1790</v>
      </c>
      <c r="C30" s="5" t="s">
        <v>267</v>
      </c>
      <c r="D30" s="5" t="s">
        <v>92</v>
      </c>
      <c r="E30" s="3">
        <v>4783</v>
      </c>
      <c r="F30" s="5" t="str">
        <f>VLOOKUP(D30,'county-naming'!A$2:C$119,3,FALSE)</f>
        <v>新洲区</v>
      </c>
    </row>
    <row r="31" spans="1:6" ht="15.75" thickBot="1" x14ac:dyDescent="0.3">
      <c r="A31" t="s">
        <v>1791</v>
      </c>
      <c r="B31" s="5" t="s">
        <v>1792</v>
      </c>
      <c r="C31" s="5" t="s">
        <v>267</v>
      </c>
      <c r="D31" s="5" t="s">
        <v>85</v>
      </c>
      <c r="E31" s="3">
        <v>3290</v>
      </c>
      <c r="F31" s="5" t="str">
        <f>VLOOKUP(D31,'county-naming'!A$2:C$119,3,FALSE)</f>
        <v>黄陂区</v>
      </c>
    </row>
    <row r="32" spans="1:6" ht="15.75" thickBot="1" x14ac:dyDescent="0.3">
      <c r="A32" t="s">
        <v>1793</v>
      </c>
      <c r="B32" s="5" t="s">
        <v>1794</v>
      </c>
      <c r="C32" s="5" t="s">
        <v>270</v>
      </c>
      <c r="D32" s="5" t="s">
        <v>86</v>
      </c>
      <c r="E32" s="3">
        <v>35087</v>
      </c>
      <c r="F32" s="5" t="str">
        <f>VLOOKUP(D32,'county-naming'!A$2:C$119,3,FALSE)</f>
        <v>江岸区</v>
      </c>
    </row>
    <row r="33" spans="1:6" ht="15.75" thickBot="1" x14ac:dyDescent="0.3">
      <c r="A33" t="s">
        <v>1795</v>
      </c>
      <c r="B33" s="5" t="s">
        <v>1796</v>
      </c>
      <c r="C33" s="5" t="s">
        <v>270</v>
      </c>
      <c r="D33" s="5" t="s">
        <v>829</v>
      </c>
      <c r="E33" s="3">
        <v>13690</v>
      </c>
      <c r="F33" s="5" t="str">
        <f>VLOOKUP(D33,'county-naming'!A$2:C$119,3,FALSE)</f>
        <v>汉南区</v>
      </c>
    </row>
    <row r="34" spans="1:6" ht="15.75" thickBot="1" x14ac:dyDescent="0.3">
      <c r="A34" t="s">
        <v>1797</v>
      </c>
      <c r="B34" s="5" t="s">
        <v>1798</v>
      </c>
      <c r="C34" s="5" t="s">
        <v>270</v>
      </c>
      <c r="D34" s="5" t="s">
        <v>830</v>
      </c>
      <c r="E34" s="3">
        <v>53110</v>
      </c>
      <c r="F34" s="5" t="str">
        <f>VLOOKUP(D34,'county-naming'!A$2:C$119,3,FALSE)</f>
        <v>洪山区</v>
      </c>
    </row>
    <row r="35" spans="1:6" ht="15.75" thickBot="1" x14ac:dyDescent="0.3">
      <c r="A35" t="s">
        <v>1799</v>
      </c>
      <c r="B35" s="5" t="s">
        <v>1800</v>
      </c>
      <c r="C35" s="5" t="s">
        <v>270</v>
      </c>
      <c r="D35" s="5" t="s">
        <v>832</v>
      </c>
      <c r="E35" s="3">
        <v>14531</v>
      </c>
      <c r="F35" s="5" t="str">
        <f>VLOOKUP(D35,'county-naming'!A$2:C$119,3,FALSE)</f>
        <v>武昌区</v>
      </c>
    </row>
    <row r="36" spans="1:6" ht="15.75" thickBot="1" x14ac:dyDescent="0.3">
      <c r="A36" t="s">
        <v>1801</v>
      </c>
      <c r="B36" s="5" t="s">
        <v>1802</v>
      </c>
      <c r="C36" s="5" t="s">
        <v>267</v>
      </c>
      <c r="D36" s="5" t="s">
        <v>830</v>
      </c>
      <c r="E36" s="3">
        <v>188996</v>
      </c>
      <c r="F36" s="5" t="str">
        <f>VLOOKUP(D36,'county-naming'!A$2:C$119,3,FALSE)</f>
        <v>洪山区</v>
      </c>
    </row>
    <row r="37" spans="1:6" ht="15.75" thickBot="1" x14ac:dyDescent="0.3">
      <c r="A37" s="5" t="s">
        <v>1803</v>
      </c>
      <c r="B37" s="5" t="s">
        <v>1804</v>
      </c>
      <c r="C37" s="5" t="s">
        <v>267</v>
      </c>
      <c r="D37" s="5" t="s">
        <v>831</v>
      </c>
      <c r="E37" s="3">
        <v>12064</v>
      </c>
      <c r="F37" s="5" t="str">
        <f>VLOOKUP(D37,'county-naming'!A$2:C$119,3,FALSE)</f>
        <v>江夏区</v>
      </c>
    </row>
    <row r="38" spans="1:6" ht="15.75" thickBot="1" x14ac:dyDescent="0.3">
      <c r="A38" t="s">
        <v>1805</v>
      </c>
      <c r="B38" s="5" t="s">
        <v>1806</v>
      </c>
      <c r="C38" s="5" t="s">
        <v>270</v>
      </c>
      <c r="D38" s="5" t="s">
        <v>831</v>
      </c>
      <c r="E38" s="3">
        <v>14336</v>
      </c>
      <c r="F38" s="5" t="str">
        <f>VLOOKUP(D38,'county-naming'!A$2:C$119,3,FALSE)</f>
        <v>江夏区</v>
      </c>
    </row>
    <row r="39" spans="1:6" ht="15.75" thickBot="1" x14ac:dyDescent="0.3">
      <c r="A39" t="s">
        <v>1807</v>
      </c>
      <c r="B39" s="5" t="s">
        <v>1808</v>
      </c>
      <c r="C39" s="5" t="s">
        <v>270</v>
      </c>
      <c r="D39" s="5" t="s">
        <v>829</v>
      </c>
      <c r="E39" s="3">
        <v>13963</v>
      </c>
      <c r="F39" s="5" t="str">
        <f>VLOOKUP(D39,'county-naming'!A$2:C$119,3,FALSE)</f>
        <v>汉南区</v>
      </c>
    </row>
    <row r="40" spans="1:6" ht="15.75" thickBot="1" x14ac:dyDescent="0.3">
      <c r="A40" t="s">
        <v>1809</v>
      </c>
      <c r="B40" s="5" t="s">
        <v>1810</v>
      </c>
      <c r="C40" s="5" t="s">
        <v>270</v>
      </c>
      <c r="D40" s="5" t="s">
        <v>81</v>
      </c>
      <c r="E40" s="3">
        <v>14446</v>
      </c>
      <c r="F40" s="5" t="str">
        <f>VLOOKUP(D40,'county-naming'!A$2:C$119,3,FALSE)</f>
        <v>东西湖区</v>
      </c>
    </row>
    <row r="41" spans="1:6" ht="15.75" thickBot="1" x14ac:dyDescent="0.3">
      <c r="A41" t="s">
        <v>1811</v>
      </c>
      <c r="B41" s="5" t="s">
        <v>1812</v>
      </c>
      <c r="C41" s="5" t="s">
        <v>270</v>
      </c>
      <c r="D41" s="5" t="s">
        <v>828</v>
      </c>
      <c r="E41" s="3">
        <v>181575</v>
      </c>
      <c r="F41" s="5" t="str">
        <f>VLOOKUP(D41,'county-naming'!A$2:C$119,3,FALSE)</f>
        <v>蔡甸区</v>
      </c>
    </row>
    <row r="42" spans="1:6" ht="15.75" thickBot="1" x14ac:dyDescent="0.3">
      <c r="A42" t="s">
        <v>1813</v>
      </c>
      <c r="B42" s="5" t="s">
        <v>1814</v>
      </c>
      <c r="C42" s="5" t="s">
        <v>270</v>
      </c>
      <c r="D42" s="5" t="s">
        <v>86</v>
      </c>
      <c r="E42" s="3">
        <v>81312</v>
      </c>
      <c r="F42" s="5" t="str">
        <f>VLOOKUP(D42,'county-naming'!A$2:C$119,3,FALSE)</f>
        <v>江岸区</v>
      </c>
    </row>
    <row r="43" spans="1:6" ht="15.75" thickBot="1" x14ac:dyDescent="0.3">
      <c r="A43" t="s">
        <v>1815</v>
      </c>
      <c r="B43" s="5" t="s">
        <v>1816</v>
      </c>
      <c r="C43" s="5" t="s">
        <v>270</v>
      </c>
      <c r="D43" s="5" t="s">
        <v>831</v>
      </c>
      <c r="E43" s="3">
        <v>16982</v>
      </c>
      <c r="F43" s="5" t="str">
        <f>VLOOKUP(D43,'county-naming'!A$2:C$119,3,FALSE)</f>
        <v>江夏区</v>
      </c>
    </row>
    <row r="44" spans="1:6" ht="15.75" thickBot="1" x14ac:dyDescent="0.3">
      <c r="A44" t="s">
        <v>1817</v>
      </c>
      <c r="B44" s="5" t="s">
        <v>1818</v>
      </c>
      <c r="C44" s="5" t="s">
        <v>256</v>
      </c>
      <c r="D44" s="5" t="s">
        <v>92</v>
      </c>
      <c r="E44" s="3">
        <v>23188</v>
      </c>
      <c r="F44" s="5" t="str">
        <f>VLOOKUP(D44,'county-naming'!A$2:C$119,3,FALSE)</f>
        <v>新洲区</v>
      </c>
    </row>
    <row r="45" spans="1:6" ht="15.75" thickBot="1" x14ac:dyDescent="0.3">
      <c r="A45" t="s">
        <v>1819</v>
      </c>
      <c r="B45" s="5" t="s">
        <v>1820</v>
      </c>
      <c r="C45" s="5" t="s">
        <v>270</v>
      </c>
      <c r="D45" s="5" t="s">
        <v>831</v>
      </c>
      <c r="E45" s="3">
        <v>94290</v>
      </c>
      <c r="F45" s="5" t="str">
        <f>VLOOKUP(D45,'county-naming'!A$2:C$119,3,FALSE)</f>
        <v>江夏区</v>
      </c>
    </row>
    <row r="46" spans="1:6" ht="15.75" thickBot="1" x14ac:dyDescent="0.3">
      <c r="A46" t="s">
        <v>1821</v>
      </c>
      <c r="B46" s="5" t="s">
        <v>1822</v>
      </c>
      <c r="C46" s="5" t="s">
        <v>267</v>
      </c>
      <c r="D46" s="5" t="s">
        <v>90</v>
      </c>
      <c r="E46" s="3">
        <v>39919</v>
      </c>
      <c r="F46" s="5" t="str">
        <f>VLOOKUP(D46,'county-naming'!A$2:C$119,3,FALSE)</f>
        <v>青山区</v>
      </c>
    </row>
    <row r="47" spans="1:6" ht="15.75" thickBot="1" x14ac:dyDescent="0.3">
      <c r="A47" t="s">
        <v>1823</v>
      </c>
      <c r="B47" s="5" t="s">
        <v>1824</v>
      </c>
      <c r="C47" s="5" t="s">
        <v>270</v>
      </c>
      <c r="D47" s="5" t="s">
        <v>90</v>
      </c>
      <c r="E47" s="3">
        <v>77222</v>
      </c>
      <c r="F47" s="5" t="str">
        <f>VLOOKUP(D47,'county-naming'!A$2:C$119,3,FALSE)</f>
        <v>青山区</v>
      </c>
    </row>
    <row r="48" spans="1:6" ht="15.75" thickBot="1" x14ac:dyDescent="0.3">
      <c r="A48" t="s">
        <v>1825</v>
      </c>
      <c r="B48" s="5" t="s">
        <v>1826</v>
      </c>
      <c r="C48" s="5" t="s">
        <v>270</v>
      </c>
      <c r="D48" s="5" t="s">
        <v>90</v>
      </c>
      <c r="E48" s="3">
        <v>14141</v>
      </c>
      <c r="F48" s="5" t="str">
        <f>VLOOKUP(D48,'county-naming'!A$2:C$119,3,FALSE)</f>
        <v>青山区</v>
      </c>
    </row>
    <row r="49" spans="1:6" ht="15.75" thickBot="1" x14ac:dyDescent="0.3">
      <c r="A49" t="s">
        <v>1827</v>
      </c>
      <c r="B49" s="5" t="s">
        <v>1828</v>
      </c>
      <c r="C49" s="5" t="s">
        <v>270</v>
      </c>
      <c r="D49" s="5" t="s">
        <v>830</v>
      </c>
      <c r="E49" s="3">
        <v>314096</v>
      </c>
      <c r="F49" s="5" t="str">
        <f>VLOOKUP(D49,'county-naming'!A$2:C$119,3,FALSE)</f>
        <v>洪山区</v>
      </c>
    </row>
    <row r="50" spans="1:6" ht="15.75" thickBot="1" x14ac:dyDescent="0.3">
      <c r="A50" t="s">
        <v>1829</v>
      </c>
      <c r="B50" s="5" t="s">
        <v>1830</v>
      </c>
      <c r="C50" s="5" t="s">
        <v>270</v>
      </c>
      <c r="D50" s="5" t="s">
        <v>89</v>
      </c>
      <c r="E50" s="3">
        <v>94340</v>
      </c>
      <c r="F50" s="5" t="str">
        <f>VLOOKUP(D50,'county-naming'!A$2:C$119,3,FALSE)</f>
        <v>硚口区</v>
      </c>
    </row>
    <row r="51" spans="1:6" ht="15.75" thickBot="1" x14ac:dyDescent="0.3">
      <c r="A51" t="s">
        <v>1831</v>
      </c>
      <c r="B51" s="5" t="s">
        <v>1832</v>
      </c>
      <c r="C51" s="5" t="s">
        <v>270</v>
      </c>
      <c r="D51" s="5" t="s">
        <v>89</v>
      </c>
      <c r="E51" s="3">
        <v>71776</v>
      </c>
      <c r="F51" s="5" t="str">
        <f>VLOOKUP(D51,'county-naming'!A$2:C$119,3,FALSE)</f>
        <v>硚口区</v>
      </c>
    </row>
    <row r="52" spans="1:6" ht="15.75" thickBot="1" x14ac:dyDescent="0.3">
      <c r="A52" t="s">
        <v>1833</v>
      </c>
      <c r="B52" s="5" t="s">
        <v>1834</v>
      </c>
      <c r="C52" s="5" t="s">
        <v>270</v>
      </c>
      <c r="D52" s="5" t="s">
        <v>87</v>
      </c>
      <c r="E52" s="3">
        <v>150671</v>
      </c>
      <c r="F52" s="5" t="str">
        <f>VLOOKUP(D52,'county-naming'!A$2:C$119,3,FALSE)</f>
        <v>江汉区</v>
      </c>
    </row>
    <row r="53" spans="1:6" ht="15.75" thickBot="1" x14ac:dyDescent="0.3">
      <c r="A53" t="s">
        <v>1835</v>
      </c>
      <c r="B53" s="5" t="s">
        <v>1836</v>
      </c>
      <c r="C53" s="5" t="s">
        <v>270</v>
      </c>
      <c r="D53" s="5" t="s">
        <v>89</v>
      </c>
      <c r="E53" s="3">
        <v>113975</v>
      </c>
      <c r="F53" s="5" t="str">
        <f>VLOOKUP(D53,'county-naming'!A$2:C$119,3,FALSE)</f>
        <v>硚口区</v>
      </c>
    </row>
    <row r="54" spans="1:6" ht="15.75" thickBot="1" x14ac:dyDescent="0.3">
      <c r="A54" t="s">
        <v>1837</v>
      </c>
      <c r="B54" s="5" t="s">
        <v>1838</v>
      </c>
      <c r="C54" s="5" t="s">
        <v>270</v>
      </c>
      <c r="D54" s="5" t="s">
        <v>89</v>
      </c>
      <c r="E54" s="3">
        <v>65622</v>
      </c>
      <c r="F54" s="5" t="str">
        <f>VLOOKUP(D54,'county-naming'!A$2:C$119,3,FALSE)</f>
        <v>硚口区</v>
      </c>
    </row>
    <row r="55" spans="1:6" ht="15.75" thickBot="1" x14ac:dyDescent="0.3">
      <c r="A55" t="s">
        <v>1839</v>
      </c>
      <c r="B55" s="5" t="s">
        <v>1840</v>
      </c>
      <c r="C55" s="5" t="s">
        <v>270</v>
      </c>
      <c r="D55" s="5" t="s">
        <v>85</v>
      </c>
      <c r="E55" s="3">
        <v>52988</v>
      </c>
      <c r="F55" s="5" t="str">
        <f>VLOOKUP(D55,'county-naming'!A$2:C$119,3,FALSE)</f>
        <v>黄陂区</v>
      </c>
    </row>
    <row r="56" spans="1:6" ht="15.75" thickBot="1" x14ac:dyDescent="0.3">
      <c r="A56" t="s">
        <v>1841</v>
      </c>
      <c r="B56" s="5" t="s">
        <v>1842</v>
      </c>
      <c r="C56" s="5" t="s">
        <v>270</v>
      </c>
      <c r="D56" s="5" t="s">
        <v>830</v>
      </c>
      <c r="E56" s="3">
        <v>107811</v>
      </c>
      <c r="F56" s="5" t="str">
        <f>VLOOKUP(D56,'county-naming'!A$2:C$119,3,FALSE)</f>
        <v>洪山区</v>
      </c>
    </row>
    <row r="57" spans="1:6" ht="15.75" thickBot="1" x14ac:dyDescent="0.3">
      <c r="A57" t="s">
        <v>1843</v>
      </c>
      <c r="B57" s="5" t="s">
        <v>1844</v>
      </c>
      <c r="C57" s="5" t="s">
        <v>267</v>
      </c>
      <c r="D57" s="5" t="s">
        <v>828</v>
      </c>
      <c r="E57" s="3">
        <v>3585</v>
      </c>
      <c r="F57" s="5" t="str">
        <f>VLOOKUP(D57,'county-naming'!A$2:C$119,3,FALSE)</f>
        <v>蔡甸区</v>
      </c>
    </row>
    <row r="58" spans="1:6" ht="15.75" thickBot="1" x14ac:dyDescent="0.3">
      <c r="A58" t="s">
        <v>1845</v>
      </c>
      <c r="B58" s="5" t="s">
        <v>1846</v>
      </c>
      <c r="C58" s="5" t="s">
        <v>270</v>
      </c>
      <c r="D58" s="5" t="s">
        <v>90</v>
      </c>
      <c r="E58" s="3">
        <v>37992</v>
      </c>
      <c r="F58" s="5" t="str">
        <f>VLOOKUP(D58,'county-naming'!A$2:C$119,3,FALSE)</f>
        <v>青山区</v>
      </c>
    </row>
    <row r="59" spans="1:6" ht="15.75" thickBot="1" x14ac:dyDescent="0.3">
      <c r="A59" t="s">
        <v>1847</v>
      </c>
      <c r="B59" s="5" t="s">
        <v>1848</v>
      </c>
      <c r="C59" s="5" t="s">
        <v>270</v>
      </c>
      <c r="D59" s="5" t="s">
        <v>830</v>
      </c>
      <c r="E59" s="3">
        <v>164992</v>
      </c>
      <c r="F59" s="5" t="str">
        <f>VLOOKUP(D59,'county-naming'!A$2:C$119,3,FALSE)</f>
        <v>洪山区</v>
      </c>
    </row>
    <row r="60" spans="1:6" ht="15.75" thickBot="1" x14ac:dyDescent="0.3">
      <c r="A60" t="s">
        <v>1849</v>
      </c>
      <c r="B60" s="5" t="s">
        <v>1850</v>
      </c>
      <c r="C60" s="5" t="s">
        <v>270</v>
      </c>
      <c r="D60" s="5" t="s">
        <v>90</v>
      </c>
      <c r="E60" s="3">
        <v>82337</v>
      </c>
      <c r="F60" s="5" t="str">
        <f>VLOOKUP(D60,'county-naming'!A$2:C$119,3,FALSE)</f>
        <v>青山区</v>
      </c>
    </row>
    <row r="61" spans="1:6" ht="15.75" thickBot="1" x14ac:dyDescent="0.3">
      <c r="A61" t="s">
        <v>1851</v>
      </c>
      <c r="B61" s="5" t="s">
        <v>1852</v>
      </c>
      <c r="C61" s="5" t="s">
        <v>270</v>
      </c>
      <c r="D61" s="5" t="s">
        <v>86</v>
      </c>
      <c r="E61" s="3">
        <v>137279</v>
      </c>
      <c r="F61" s="5" t="str">
        <f>VLOOKUP(D61,'county-naming'!A$2:C$119,3,FALSE)</f>
        <v>江岸区</v>
      </c>
    </row>
    <row r="62" spans="1:6" ht="15.75" thickBot="1" x14ac:dyDescent="0.3">
      <c r="A62" t="s">
        <v>1853</v>
      </c>
      <c r="B62" s="5" t="s">
        <v>1854</v>
      </c>
      <c r="C62" s="5" t="s">
        <v>270</v>
      </c>
      <c r="D62" s="5" t="s">
        <v>87</v>
      </c>
      <c r="E62" s="3">
        <v>2354</v>
      </c>
      <c r="F62" s="5" t="str">
        <f>VLOOKUP(D62,'county-naming'!A$2:C$119,3,FALSE)</f>
        <v>江汉区</v>
      </c>
    </row>
    <row r="63" spans="1:6" ht="15.75" thickBot="1" x14ac:dyDescent="0.3">
      <c r="A63" t="s">
        <v>1855</v>
      </c>
      <c r="B63" s="5" t="s">
        <v>1856</v>
      </c>
      <c r="C63" s="5" t="s">
        <v>270</v>
      </c>
      <c r="D63" s="5" t="s">
        <v>832</v>
      </c>
      <c r="E63" s="3">
        <v>60909</v>
      </c>
      <c r="F63" s="5" t="str">
        <f>VLOOKUP(D63,'county-naming'!A$2:C$119,3,FALSE)</f>
        <v>武昌区</v>
      </c>
    </row>
    <row r="64" spans="1:6" ht="15.75" thickBot="1" x14ac:dyDescent="0.3">
      <c r="A64" t="s">
        <v>1857</v>
      </c>
      <c r="B64" s="5" t="s">
        <v>1858</v>
      </c>
      <c r="C64" s="5" t="s">
        <v>270</v>
      </c>
      <c r="D64" s="5" t="s">
        <v>86</v>
      </c>
      <c r="E64" s="3">
        <v>131229</v>
      </c>
      <c r="F64" s="5" t="str">
        <f>VLOOKUP(D64,'county-naming'!A$2:C$119,3,FALSE)</f>
        <v>江岸区</v>
      </c>
    </row>
    <row r="65" spans="1:6" ht="15.75" thickBot="1" x14ac:dyDescent="0.3">
      <c r="A65" t="s">
        <v>1859</v>
      </c>
      <c r="B65" s="5" t="s">
        <v>1860</v>
      </c>
      <c r="C65" s="5" t="s">
        <v>270</v>
      </c>
      <c r="D65" s="5" t="s">
        <v>830</v>
      </c>
      <c r="E65" s="3">
        <v>22256</v>
      </c>
      <c r="F65" s="5" t="str">
        <f>VLOOKUP(D65,'county-naming'!A$2:C$119,3,FALSE)</f>
        <v>洪山区</v>
      </c>
    </row>
    <row r="66" spans="1:6" ht="15.75" thickBot="1" x14ac:dyDescent="0.3">
      <c r="A66" t="s">
        <v>1861</v>
      </c>
      <c r="B66" s="5" t="s">
        <v>1862</v>
      </c>
      <c r="C66" s="5" t="s">
        <v>270</v>
      </c>
      <c r="D66" s="5" t="s">
        <v>831</v>
      </c>
      <c r="E66" s="3">
        <v>13669</v>
      </c>
      <c r="F66" s="5" t="str">
        <f>VLOOKUP(D66,'county-naming'!A$2:C$119,3,FALSE)</f>
        <v>江夏区</v>
      </c>
    </row>
    <row r="67" spans="1:6" ht="15.75" thickBot="1" x14ac:dyDescent="0.3">
      <c r="A67" t="s">
        <v>1863</v>
      </c>
      <c r="B67" s="5" t="s">
        <v>1864</v>
      </c>
      <c r="C67" s="5" t="s">
        <v>270</v>
      </c>
      <c r="D67" s="5" t="s">
        <v>83</v>
      </c>
      <c r="E67" s="3">
        <v>24496</v>
      </c>
      <c r="F67" s="5" t="str">
        <f>VLOOKUP(D67,'county-naming'!A$2:C$119,3,FALSE)</f>
        <v>汉阳区</v>
      </c>
    </row>
    <row r="68" spans="1:6" ht="15.75" thickBot="1" x14ac:dyDescent="0.3">
      <c r="A68" t="s">
        <v>1865</v>
      </c>
      <c r="B68" s="5" t="s">
        <v>1866</v>
      </c>
      <c r="C68" s="5" t="s">
        <v>270</v>
      </c>
      <c r="D68" s="5" t="s">
        <v>83</v>
      </c>
      <c r="E68" s="3">
        <v>76001</v>
      </c>
      <c r="F68" s="5" t="str">
        <f>VLOOKUP(D68,'county-naming'!A$2:C$119,3,FALSE)</f>
        <v>汉阳区</v>
      </c>
    </row>
    <row r="69" spans="1:6" ht="15.75" thickBot="1" x14ac:dyDescent="0.3">
      <c r="A69" t="s">
        <v>1867</v>
      </c>
      <c r="B69" s="5" t="s">
        <v>1868</v>
      </c>
      <c r="C69" s="5" t="s">
        <v>270</v>
      </c>
      <c r="D69" s="5" t="s">
        <v>81</v>
      </c>
      <c r="E69" s="3">
        <v>42259</v>
      </c>
      <c r="F69" s="5" t="str">
        <f>VLOOKUP(D69,'county-naming'!A$2:C$119,3,FALSE)</f>
        <v>东西湖区</v>
      </c>
    </row>
    <row r="70" spans="1:6" ht="15.75" thickBot="1" x14ac:dyDescent="0.3">
      <c r="A70" t="s">
        <v>1869</v>
      </c>
      <c r="B70" s="5" t="s">
        <v>1870</v>
      </c>
      <c r="C70" s="5" t="s">
        <v>267</v>
      </c>
      <c r="D70" s="5" t="s">
        <v>831</v>
      </c>
      <c r="E70" s="3">
        <v>66087</v>
      </c>
      <c r="F70" s="5" t="str">
        <f>VLOOKUP(D70,'county-naming'!A$2:C$119,3,FALSE)</f>
        <v>江夏区</v>
      </c>
    </row>
    <row r="71" spans="1:6" ht="15.75" thickBot="1" x14ac:dyDescent="0.3">
      <c r="A71" t="s">
        <v>1871</v>
      </c>
      <c r="B71" s="5" t="s">
        <v>1872</v>
      </c>
      <c r="C71" s="5" t="s">
        <v>267</v>
      </c>
      <c r="D71" s="5" t="s">
        <v>831</v>
      </c>
      <c r="E71" s="3">
        <v>53920</v>
      </c>
      <c r="F71" s="5" t="str">
        <f>VLOOKUP(D71,'county-naming'!A$2:C$119,3,FALSE)</f>
        <v>江夏区</v>
      </c>
    </row>
    <row r="72" spans="1:6" ht="15.75" thickBot="1" x14ac:dyDescent="0.3">
      <c r="A72" t="s">
        <v>1873</v>
      </c>
      <c r="B72" s="5" t="s">
        <v>1874</v>
      </c>
      <c r="C72" s="5" t="s">
        <v>267</v>
      </c>
      <c r="D72" s="5" t="s">
        <v>831</v>
      </c>
      <c r="E72" s="3">
        <v>97474</v>
      </c>
      <c r="F72" s="5" t="str">
        <f>VLOOKUP(D72,'county-naming'!A$2:C$119,3,FALSE)</f>
        <v>江夏区</v>
      </c>
    </row>
    <row r="73" spans="1:6" ht="15.75" thickBot="1" x14ac:dyDescent="0.3">
      <c r="A73" t="s">
        <v>1875</v>
      </c>
      <c r="B73" s="5" t="s">
        <v>1876</v>
      </c>
      <c r="C73" s="5" t="s">
        <v>267</v>
      </c>
      <c r="D73" s="5" t="s">
        <v>831</v>
      </c>
      <c r="E73" s="3">
        <v>3779</v>
      </c>
      <c r="F73" s="5" t="str">
        <f>VLOOKUP(D73,'county-naming'!A$2:C$119,3,FALSE)</f>
        <v>江夏区</v>
      </c>
    </row>
    <row r="74" spans="1:6" ht="15.75" thickBot="1" x14ac:dyDescent="0.3">
      <c r="A74" t="s">
        <v>1877</v>
      </c>
      <c r="B74" s="5" t="s">
        <v>1878</v>
      </c>
      <c r="C74" s="5" t="s">
        <v>270</v>
      </c>
      <c r="D74" s="5" t="s">
        <v>83</v>
      </c>
      <c r="E74" s="3">
        <v>91489</v>
      </c>
      <c r="F74" s="5" t="str">
        <f>VLOOKUP(D74,'county-naming'!A$2:C$119,3,FALSE)</f>
        <v>汉阳区</v>
      </c>
    </row>
    <row r="75" spans="1:6" ht="15.75" thickBot="1" x14ac:dyDescent="0.3">
      <c r="A75" t="s">
        <v>1879</v>
      </c>
      <c r="B75" s="5" t="s">
        <v>1880</v>
      </c>
      <c r="C75" s="5" t="s">
        <v>270</v>
      </c>
      <c r="D75" s="5" t="s">
        <v>81</v>
      </c>
      <c r="E75" s="3">
        <v>36937</v>
      </c>
      <c r="F75" s="5" t="str">
        <f>VLOOKUP(D75,'county-naming'!A$2:C$119,3,FALSE)</f>
        <v>东西湖区</v>
      </c>
    </row>
    <row r="76" spans="1:6" ht="15.75" thickBot="1" x14ac:dyDescent="0.3">
      <c r="A76" t="s">
        <v>1881</v>
      </c>
      <c r="B76" s="5" t="s">
        <v>1882</v>
      </c>
      <c r="C76" s="5" t="s">
        <v>270</v>
      </c>
      <c r="D76" s="5" t="s">
        <v>831</v>
      </c>
      <c r="E76" s="3">
        <v>52560</v>
      </c>
      <c r="F76" s="5" t="str">
        <f>VLOOKUP(D76,'county-naming'!A$2:C$119,3,FALSE)</f>
        <v>江夏区</v>
      </c>
    </row>
    <row r="77" spans="1:6" ht="15.75" thickBot="1" x14ac:dyDescent="0.3">
      <c r="A77" t="s">
        <v>1883</v>
      </c>
      <c r="B77" s="5" t="s">
        <v>1884</v>
      </c>
      <c r="C77" s="5" t="s">
        <v>270</v>
      </c>
      <c r="D77" s="5" t="s">
        <v>831</v>
      </c>
      <c r="E77" s="3">
        <v>5437</v>
      </c>
      <c r="F77" s="5" t="str">
        <f>VLOOKUP(D77,'county-naming'!A$2:C$119,3,FALSE)</f>
        <v>江夏区</v>
      </c>
    </row>
    <row r="78" spans="1:6" ht="15.75" thickBot="1" x14ac:dyDescent="0.3">
      <c r="A78" t="s">
        <v>1885</v>
      </c>
      <c r="B78" s="5" t="s">
        <v>1886</v>
      </c>
      <c r="C78" s="5" t="s">
        <v>270</v>
      </c>
      <c r="D78" s="5" t="s">
        <v>81</v>
      </c>
      <c r="E78" s="3">
        <v>58891</v>
      </c>
      <c r="F78" s="5" t="str">
        <f>VLOOKUP(D78,'county-naming'!A$2:C$119,3,FALSE)</f>
        <v>东西湖区</v>
      </c>
    </row>
    <row r="79" spans="1:6" ht="15.75" thickBot="1" x14ac:dyDescent="0.3">
      <c r="A79" t="s">
        <v>1887</v>
      </c>
      <c r="B79" s="5" t="s">
        <v>1888</v>
      </c>
      <c r="C79" s="5" t="s">
        <v>270</v>
      </c>
      <c r="D79" s="5" t="s">
        <v>830</v>
      </c>
      <c r="E79" s="3">
        <v>12526</v>
      </c>
      <c r="F79" s="5" t="str">
        <f>VLOOKUP(D79,'county-naming'!A$2:C$119,3,FALSE)</f>
        <v>洪山区</v>
      </c>
    </row>
    <row r="80" spans="1:6" ht="15.75" thickBot="1" x14ac:dyDescent="0.3">
      <c r="A80" t="s">
        <v>1889</v>
      </c>
      <c r="B80" s="5" t="s">
        <v>1890</v>
      </c>
      <c r="C80" s="5" t="s">
        <v>270</v>
      </c>
      <c r="D80" s="5" t="s">
        <v>92</v>
      </c>
      <c r="E80" s="3">
        <v>63850</v>
      </c>
      <c r="F80" s="5" t="str">
        <f>VLOOKUP(D80,'county-naming'!A$2:C$119,3,FALSE)</f>
        <v>新洲区</v>
      </c>
    </row>
    <row r="81" spans="1:6" ht="15.75" thickBot="1" x14ac:dyDescent="0.3">
      <c r="A81" t="s">
        <v>1891</v>
      </c>
      <c r="B81" s="5" t="s">
        <v>1892</v>
      </c>
      <c r="C81" s="5" t="s">
        <v>270</v>
      </c>
      <c r="D81" s="5" t="s">
        <v>832</v>
      </c>
      <c r="E81" s="3">
        <v>60323</v>
      </c>
      <c r="F81" s="5" t="str">
        <f>VLOOKUP(D81,'county-naming'!A$2:C$119,3,FALSE)</f>
        <v>武昌区</v>
      </c>
    </row>
    <row r="82" spans="1:6" ht="15.75" thickBot="1" x14ac:dyDescent="0.3">
      <c r="A82" t="s">
        <v>1893</v>
      </c>
      <c r="B82" s="5" t="s">
        <v>1894</v>
      </c>
      <c r="C82" s="5" t="s">
        <v>270</v>
      </c>
      <c r="D82" s="5" t="s">
        <v>828</v>
      </c>
      <c r="E82" s="3">
        <v>26531</v>
      </c>
      <c r="F82" s="5" t="str">
        <f>VLOOKUP(D82,'county-naming'!A$2:C$119,3,FALSE)</f>
        <v>蔡甸区</v>
      </c>
    </row>
    <row r="83" spans="1:6" ht="15.75" thickBot="1" x14ac:dyDescent="0.3">
      <c r="A83" t="s">
        <v>1895</v>
      </c>
      <c r="B83" s="5" t="s">
        <v>1896</v>
      </c>
      <c r="C83" s="5" t="s">
        <v>270</v>
      </c>
      <c r="D83" s="5" t="s">
        <v>86</v>
      </c>
      <c r="E83" s="3">
        <v>71910</v>
      </c>
      <c r="F83" s="5" t="str">
        <f>VLOOKUP(D83,'county-naming'!A$2:C$119,3,FALSE)</f>
        <v>江岸区</v>
      </c>
    </row>
    <row r="84" spans="1:6" ht="15.75" thickBot="1" x14ac:dyDescent="0.3">
      <c r="A84" t="s">
        <v>1897</v>
      </c>
      <c r="B84" s="5" t="s">
        <v>1898</v>
      </c>
      <c r="C84" s="5" t="s">
        <v>270</v>
      </c>
      <c r="D84" s="5" t="s">
        <v>832</v>
      </c>
      <c r="E84" s="3">
        <v>64704</v>
      </c>
      <c r="F84" s="5" t="str">
        <f>VLOOKUP(D84,'county-naming'!A$2:C$119,3,FALSE)</f>
        <v>武昌区</v>
      </c>
    </row>
    <row r="85" spans="1:6" ht="15.75" thickBot="1" x14ac:dyDescent="0.3">
      <c r="A85" t="s">
        <v>1899</v>
      </c>
      <c r="B85" s="5" t="s">
        <v>1900</v>
      </c>
      <c r="C85" s="5" t="s">
        <v>270</v>
      </c>
      <c r="D85" s="5" t="s">
        <v>85</v>
      </c>
      <c r="E85" s="3">
        <v>70197</v>
      </c>
      <c r="F85" s="5" t="str">
        <f>VLOOKUP(D85,'county-naming'!A$2:C$119,3,FALSE)</f>
        <v>黄陂区</v>
      </c>
    </row>
    <row r="86" spans="1:6" ht="15.75" thickBot="1" x14ac:dyDescent="0.3">
      <c r="A86" t="s">
        <v>1899</v>
      </c>
      <c r="B86" s="5" t="s">
        <v>1900</v>
      </c>
      <c r="C86" s="5" t="s">
        <v>270</v>
      </c>
      <c r="D86" s="5" t="s">
        <v>92</v>
      </c>
      <c r="E86" s="3">
        <v>46483</v>
      </c>
      <c r="F86" s="5" t="str">
        <f>VLOOKUP(D86,'county-naming'!A$2:C$119,3,FALSE)</f>
        <v>新洲区</v>
      </c>
    </row>
    <row r="87" spans="1:6" ht="15.75" thickBot="1" x14ac:dyDescent="0.3">
      <c r="A87" t="s">
        <v>387</v>
      </c>
      <c r="B87" s="5" t="s">
        <v>388</v>
      </c>
      <c r="C87" s="5" t="s">
        <v>270</v>
      </c>
      <c r="D87" s="5" t="s">
        <v>89</v>
      </c>
      <c r="E87" s="3">
        <v>46285</v>
      </c>
      <c r="F87" s="5" t="str">
        <f>VLOOKUP(D87,'county-naming'!A$2:C$119,3,FALSE)</f>
        <v>硚口区</v>
      </c>
    </row>
    <row r="88" spans="1:6" ht="15.75" thickBot="1" x14ac:dyDescent="0.3">
      <c r="A88" t="s">
        <v>1901</v>
      </c>
      <c r="B88" s="5" t="s">
        <v>1902</v>
      </c>
      <c r="C88" s="5" t="s">
        <v>270</v>
      </c>
      <c r="D88" s="5" t="s">
        <v>85</v>
      </c>
      <c r="E88" s="3">
        <v>62508</v>
      </c>
      <c r="F88" s="5" t="str">
        <f>VLOOKUP(D88,'county-naming'!A$2:C$119,3,FALSE)</f>
        <v>黄陂区</v>
      </c>
    </row>
    <row r="89" spans="1:6" ht="15.75" thickBot="1" x14ac:dyDescent="0.3">
      <c r="A89" t="s">
        <v>1903</v>
      </c>
      <c r="B89" s="5" t="s">
        <v>1904</v>
      </c>
      <c r="C89" s="5" t="s">
        <v>270</v>
      </c>
      <c r="D89" s="5" t="s">
        <v>830</v>
      </c>
      <c r="E89" s="3">
        <v>22384</v>
      </c>
      <c r="F89" s="5" t="str">
        <f>VLOOKUP(D89,'county-naming'!A$2:C$119,3,FALSE)</f>
        <v>洪山区</v>
      </c>
    </row>
    <row r="90" spans="1:6" ht="15.75" thickBot="1" x14ac:dyDescent="0.3">
      <c r="A90" t="s">
        <v>1905</v>
      </c>
      <c r="B90" s="5" t="s">
        <v>1906</v>
      </c>
      <c r="C90" s="5" t="s">
        <v>270</v>
      </c>
      <c r="D90" s="5" t="s">
        <v>85</v>
      </c>
      <c r="E90" s="3">
        <v>49793</v>
      </c>
      <c r="F90" s="5" t="str">
        <f>VLOOKUP(D90,'county-naming'!A$2:C$119,3,FALSE)</f>
        <v>黄陂区</v>
      </c>
    </row>
    <row r="91" spans="1:6" ht="15.75" thickBot="1" x14ac:dyDescent="0.3">
      <c r="A91" t="s">
        <v>1907</v>
      </c>
      <c r="B91" s="5" t="s">
        <v>1908</v>
      </c>
      <c r="C91" s="5" t="s">
        <v>270</v>
      </c>
      <c r="D91" s="5" t="s">
        <v>832</v>
      </c>
      <c r="E91" s="3">
        <v>75128</v>
      </c>
      <c r="F91" s="5" t="str">
        <f>VLOOKUP(D91,'county-naming'!A$2:C$119,3,FALSE)</f>
        <v>武昌区</v>
      </c>
    </row>
    <row r="92" spans="1:6" ht="15.75" thickBot="1" x14ac:dyDescent="0.3">
      <c r="A92" t="s">
        <v>1909</v>
      </c>
      <c r="B92" s="5" t="s">
        <v>1910</v>
      </c>
      <c r="C92" s="5" t="s">
        <v>270</v>
      </c>
      <c r="D92" s="5" t="s">
        <v>830</v>
      </c>
      <c r="E92" s="3">
        <v>230583</v>
      </c>
      <c r="F92" s="5" t="str">
        <f>VLOOKUP(D92,'county-naming'!A$2:C$119,3,FALSE)</f>
        <v>洪山区</v>
      </c>
    </row>
    <row r="93" spans="1:6" ht="15.75" thickBot="1" x14ac:dyDescent="0.3">
      <c r="A93" t="s">
        <v>1911</v>
      </c>
      <c r="B93" s="5" t="s">
        <v>1912</v>
      </c>
      <c r="C93" s="5" t="s">
        <v>270</v>
      </c>
      <c r="D93" s="5" t="s">
        <v>87</v>
      </c>
      <c r="E93" s="3">
        <v>23878</v>
      </c>
      <c r="F93" s="5" t="str">
        <f>VLOOKUP(D93,'county-naming'!A$2:C$119,3,FALSE)</f>
        <v>江汉区</v>
      </c>
    </row>
    <row r="94" spans="1:6" ht="15.75" thickBot="1" x14ac:dyDescent="0.3">
      <c r="A94" t="s">
        <v>1913</v>
      </c>
      <c r="B94" s="5" t="s">
        <v>1914</v>
      </c>
      <c r="C94" s="5" t="s">
        <v>270</v>
      </c>
      <c r="D94" s="5" t="s">
        <v>87</v>
      </c>
      <c r="E94" s="3">
        <v>36387</v>
      </c>
      <c r="F94" s="5" t="str">
        <f>VLOOKUP(D94,'county-naming'!A$2:C$119,3,FALSE)</f>
        <v>江汉区</v>
      </c>
    </row>
    <row r="95" spans="1:6" ht="15.75" thickBot="1" x14ac:dyDescent="0.3">
      <c r="A95" t="s">
        <v>1915</v>
      </c>
      <c r="B95" s="5" t="s">
        <v>1916</v>
      </c>
      <c r="C95" s="5" t="s">
        <v>270</v>
      </c>
      <c r="D95" s="5" t="s">
        <v>87</v>
      </c>
      <c r="E95" s="3">
        <v>35693</v>
      </c>
      <c r="F95" s="5" t="str">
        <f>VLOOKUP(D95,'county-naming'!A$2:C$119,3,FALSE)</f>
        <v>江汉区</v>
      </c>
    </row>
    <row r="96" spans="1:6" ht="15.75" thickBot="1" x14ac:dyDescent="0.3">
      <c r="A96" t="s">
        <v>1917</v>
      </c>
      <c r="B96" s="5" t="s">
        <v>1918</v>
      </c>
      <c r="C96" s="5" t="s">
        <v>270</v>
      </c>
      <c r="D96" s="5" t="s">
        <v>87</v>
      </c>
      <c r="E96" s="3">
        <v>32213</v>
      </c>
      <c r="F96" s="5" t="str">
        <f>VLOOKUP(D96,'county-naming'!A$2:C$119,3,FALSE)</f>
        <v>江汉区</v>
      </c>
    </row>
    <row r="97" spans="1:6" ht="15.75" thickBot="1" x14ac:dyDescent="0.3">
      <c r="A97" t="s">
        <v>1919</v>
      </c>
      <c r="B97" s="5" t="s">
        <v>1920</v>
      </c>
      <c r="C97" s="5" t="s">
        <v>267</v>
      </c>
      <c r="D97" s="5" t="s">
        <v>85</v>
      </c>
      <c r="E97" s="3">
        <v>1564</v>
      </c>
      <c r="F97" s="5" t="str">
        <f>VLOOKUP(D97,'county-naming'!A$2:C$119,3,FALSE)</f>
        <v>黄陂区</v>
      </c>
    </row>
    <row r="98" spans="1:6" ht="15.75" thickBot="1" x14ac:dyDescent="0.3">
      <c r="A98" t="s">
        <v>1921</v>
      </c>
      <c r="B98" s="5" t="s">
        <v>1922</v>
      </c>
      <c r="C98" s="5" t="s">
        <v>285</v>
      </c>
      <c r="D98" s="5" t="s">
        <v>85</v>
      </c>
      <c r="E98" s="3">
        <v>30039</v>
      </c>
      <c r="F98" s="5" t="str">
        <f>VLOOKUP(D98,'county-naming'!A$2:C$119,3,FALSE)</f>
        <v>黄陂区</v>
      </c>
    </row>
    <row r="99" spans="1:6" ht="15.75" thickBot="1" x14ac:dyDescent="0.3">
      <c r="A99" t="s">
        <v>677</v>
      </c>
      <c r="B99" s="5" t="s">
        <v>678</v>
      </c>
      <c r="C99" s="5" t="s">
        <v>270</v>
      </c>
      <c r="D99" s="5" t="s">
        <v>832</v>
      </c>
      <c r="E99" s="3">
        <v>52596</v>
      </c>
      <c r="F99" s="5" t="str">
        <f>VLOOKUP(D99,'county-naming'!A$2:C$119,3,FALSE)</f>
        <v>武昌区</v>
      </c>
    </row>
    <row r="100" spans="1:6" ht="15.75" thickBot="1" x14ac:dyDescent="0.3">
      <c r="A100" t="s">
        <v>1923</v>
      </c>
      <c r="B100" s="5" t="s">
        <v>1924</v>
      </c>
      <c r="C100" s="5" t="s">
        <v>267</v>
      </c>
      <c r="D100" s="5" t="s">
        <v>85</v>
      </c>
      <c r="E100" s="3">
        <v>59207</v>
      </c>
      <c r="F100" s="5" t="str">
        <f>VLOOKUP(D100,'county-naming'!A$2:C$119,3,FALSE)</f>
        <v>黄陂区</v>
      </c>
    </row>
    <row r="101" spans="1:6" ht="15.75" thickBot="1" x14ac:dyDescent="0.3">
      <c r="A101" t="s">
        <v>1925</v>
      </c>
      <c r="B101" s="5" t="s">
        <v>1926</v>
      </c>
      <c r="C101" s="5" t="s">
        <v>270</v>
      </c>
      <c r="D101" s="5" t="s">
        <v>92</v>
      </c>
      <c r="E101" s="3">
        <v>29059</v>
      </c>
      <c r="F101" s="5" t="str">
        <f>VLOOKUP(D101,'county-naming'!A$2:C$119,3,FALSE)</f>
        <v>新洲区</v>
      </c>
    </row>
    <row r="102" spans="1:6" ht="15.75" thickBot="1" x14ac:dyDescent="0.3">
      <c r="A102" t="s">
        <v>1927</v>
      </c>
      <c r="B102" s="5" t="s">
        <v>1928</v>
      </c>
      <c r="C102" s="5" t="s">
        <v>270</v>
      </c>
      <c r="D102" s="5" t="s">
        <v>85</v>
      </c>
      <c r="E102" s="3">
        <v>190978</v>
      </c>
      <c r="F102" s="5" t="str">
        <f>VLOOKUP(D102,'county-naming'!A$2:C$119,3,FALSE)</f>
        <v>黄陂区</v>
      </c>
    </row>
    <row r="103" spans="1:6" ht="15.75" thickBot="1" x14ac:dyDescent="0.3">
      <c r="A103" t="s">
        <v>1929</v>
      </c>
      <c r="B103" s="5" t="s">
        <v>1930</v>
      </c>
      <c r="C103" s="5" t="s">
        <v>270</v>
      </c>
      <c r="D103" s="5" t="s">
        <v>87</v>
      </c>
      <c r="E103" s="3">
        <v>29010</v>
      </c>
      <c r="F103" s="5" t="str">
        <f>VLOOKUP(D103,'county-naming'!A$2:C$119,3,FALSE)</f>
        <v>江汉区</v>
      </c>
    </row>
    <row r="104" spans="1:6" ht="15.75" thickBot="1" x14ac:dyDescent="0.3">
      <c r="A104" t="s">
        <v>1931</v>
      </c>
      <c r="B104" s="5" t="s">
        <v>1932</v>
      </c>
      <c r="C104" s="5" t="s">
        <v>270</v>
      </c>
      <c r="D104" s="5" t="s">
        <v>85</v>
      </c>
      <c r="E104" s="3">
        <v>64228</v>
      </c>
      <c r="F104" s="5" t="str">
        <f>VLOOKUP(D104,'county-naming'!A$2:C$119,3,FALSE)</f>
        <v>黄陂区</v>
      </c>
    </row>
    <row r="105" spans="1:6" ht="15.75" thickBot="1" x14ac:dyDescent="0.3">
      <c r="A105" t="s">
        <v>1933</v>
      </c>
      <c r="B105" s="5" t="s">
        <v>1934</v>
      </c>
      <c r="C105" s="5" t="s">
        <v>270</v>
      </c>
      <c r="D105" s="5" t="s">
        <v>83</v>
      </c>
      <c r="E105" s="3">
        <v>66908</v>
      </c>
      <c r="F105" s="5" t="str">
        <f>VLOOKUP(D105,'county-naming'!A$2:C$119,3,FALSE)</f>
        <v>汉阳区</v>
      </c>
    </row>
    <row r="106" spans="1:6" ht="15.75" thickBot="1" x14ac:dyDescent="0.3">
      <c r="A106" t="s">
        <v>1935</v>
      </c>
      <c r="B106" s="5" t="s">
        <v>1936</v>
      </c>
      <c r="C106" s="5" t="s">
        <v>270</v>
      </c>
      <c r="D106" s="5" t="s">
        <v>83</v>
      </c>
      <c r="E106" s="3">
        <v>38082</v>
      </c>
      <c r="F106" s="5" t="str">
        <f>VLOOKUP(D106,'county-naming'!A$2:C$119,3,FALSE)</f>
        <v>汉阳区</v>
      </c>
    </row>
    <row r="107" spans="1:6" ht="15.75" thickBot="1" x14ac:dyDescent="0.3">
      <c r="A107" t="s">
        <v>1937</v>
      </c>
      <c r="B107" s="5" t="s">
        <v>1938</v>
      </c>
      <c r="C107" s="5" t="s">
        <v>270</v>
      </c>
      <c r="D107" s="5" t="s">
        <v>830</v>
      </c>
      <c r="E107" s="3">
        <v>79913</v>
      </c>
      <c r="F107" s="5" t="str">
        <f>VLOOKUP(D107,'county-naming'!A$2:C$119,3,FALSE)</f>
        <v>洪山区</v>
      </c>
    </row>
    <row r="108" spans="1:6" ht="15.75" thickBot="1" x14ac:dyDescent="0.3">
      <c r="A108" t="s">
        <v>1939</v>
      </c>
      <c r="B108" s="5" t="s">
        <v>1940</v>
      </c>
      <c r="C108" s="5" t="s">
        <v>270</v>
      </c>
      <c r="D108" s="5" t="s">
        <v>90</v>
      </c>
      <c r="E108" s="3">
        <v>20791</v>
      </c>
      <c r="F108" s="5" t="str">
        <f>VLOOKUP(D108,'county-naming'!A$2:C$119,3,FALSE)</f>
        <v>青山区</v>
      </c>
    </row>
    <row r="109" spans="1:6" ht="15.75" thickBot="1" x14ac:dyDescent="0.3">
      <c r="A109" t="s">
        <v>1941</v>
      </c>
      <c r="B109" s="5" t="s">
        <v>1942</v>
      </c>
      <c r="C109" s="5" t="s">
        <v>267</v>
      </c>
      <c r="D109" s="5" t="s">
        <v>830</v>
      </c>
      <c r="E109" s="3">
        <v>6438</v>
      </c>
      <c r="F109" s="5" t="str">
        <f>VLOOKUP(D109,'county-naming'!A$2:C$119,3,FALSE)</f>
        <v>洪山区</v>
      </c>
    </row>
    <row r="110" spans="1:6" ht="15.75" thickBot="1" x14ac:dyDescent="0.3">
      <c r="A110" t="s">
        <v>1943</v>
      </c>
      <c r="B110" s="5" t="s">
        <v>1944</v>
      </c>
      <c r="C110" s="5" t="s">
        <v>270</v>
      </c>
      <c r="D110" s="5" t="s">
        <v>86</v>
      </c>
      <c r="E110" s="3">
        <v>26139</v>
      </c>
      <c r="F110" s="5" t="str">
        <f>VLOOKUP(D110,'county-naming'!A$2:C$119,3,FALSE)</f>
        <v>江岸区</v>
      </c>
    </row>
    <row r="111" spans="1:6" ht="15.75" thickBot="1" x14ac:dyDescent="0.3">
      <c r="A111" t="s">
        <v>1945</v>
      </c>
      <c r="B111" s="5" t="s">
        <v>1946</v>
      </c>
      <c r="C111" s="5" t="s">
        <v>270</v>
      </c>
      <c r="D111" s="5" t="s">
        <v>89</v>
      </c>
      <c r="E111" s="3">
        <v>50592</v>
      </c>
      <c r="F111" s="5" t="str">
        <f>VLOOKUP(D111,'county-naming'!A$2:C$119,3,FALSE)</f>
        <v>硚口区</v>
      </c>
    </row>
    <row r="112" spans="1:6" ht="15.75" thickBot="1" x14ac:dyDescent="0.3">
      <c r="A112" t="s">
        <v>1947</v>
      </c>
      <c r="B112" s="5" t="s">
        <v>1948</v>
      </c>
      <c r="C112" s="5" t="s">
        <v>270</v>
      </c>
      <c r="D112" s="5" t="s">
        <v>92</v>
      </c>
      <c r="E112" s="3">
        <v>67832</v>
      </c>
      <c r="F112" s="5" t="str">
        <f>VLOOKUP(D112,'county-naming'!A$2:C$119,3,FALSE)</f>
        <v>新洲区</v>
      </c>
    </row>
    <row r="113" spans="1:6" ht="15.75" thickBot="1" x14ac:dyDescent="0.3">
      <c r="A113" t="s">
        <v>1949</v>
      </c>
      <c r="B113" s="5" t="s">
        <v>1950</v>
      </c>
      <c r="C113" s="5" t="s">
        <v>270</v>
      </c>
      <c r="D113" s="5" t="s">
        <v>85</v>
      </c>
      <c r="E113" s="3">
        <v>15731</v>
      </c>
      <c r="F113" s="5" t="str">
        <f>VLOOKUP(D113,'county-naming'!A$2:C$119,3,FALSE)</f>
        <v>黄陂区</v>
      </c>
    </row>
    <row r="114" spans="1:6" ht="15.75" thickBot="1" x14ac:dyDescent="0.3">
      <c r="A114" t="s">
        <v>1951</v>
      </c>
      <c r="B114" s="5" t="s">
        <v>1952</v>
      </c>
      <c r="C114" s="5" t="s">
        <v>270</v>
      </c>
      <c r="D114" s="5" t="s">
        <v>829</v>
      </c>
      <c r="E114" s="3">
        <v>71724</v>
      </c>
      <c r="F114" s="5" t="str">
        <f>VLOOKUP(D114,'county-naming'!A$2:C$119,3,FALSE)</f>
        <v>汉南区</v>
      </c>
    </row>
    <row r="115" spans="1:6" ht="15.75" thickBot="1" x14ac:dyDescent="0.3">
      <c r="A115" t="s">
        <v>1953</v>
      </c>
      <c r="B115" s="5" t="s">
        <v>1954</v>
      </c>
      <c r="C115" s="5" t="s">
        <v>270</v>
      </c>
      <c r="D115" s="5" t="s">
        <v>831</v>
      </c>
      <c r="E115" s="3">
        <v>29148</v>
      </c>
      <c r="F115" s="5" t="str">
        <f>VLOOKUP(D115,'county-naming'!A$2:C$119,3,FALSE)</f>
        <v>江夏区</v>
      </c>
    </row>
    <row r="116" spans="1:6" ht="15.75" thickBot="1" x14ac:dyDescent="0.3">
      <c r="A116" t="s">
        <v>1955</v>
      </c>
      <c r="B116" s="5" t="s">
        <v>1956</v>
      </c>
      <c r="C116" s="5" t="s">
        <v>270</v>
      </c>
      <c r="D116" s="5" t="s">
        <v>85</v>
      </c>
      <c r="E116" s="3">
        <v>42985</v>
      </c>
      <c r="F116" s="5" t="str">
        <f>VLOOKUP(D116,'county-naming'!A$2:C$119,3,FALSE)</f>
        <v>黄陂区</v>
      </c>
    </row>
    <row r="117" spans="1:6" ht="15.75" thickBot="1" x14ac:dyDescent="0.3">
      <c r="A117" t="s">
        <v>1957</v>
      </c>
      <c r="B117" s="5" t="s">
        <v>1958</v>
      </c>
      <c r="C117" s="5" t="s">
        <v>270</v>
      </c>
      <c r="D117" s="5" t="s">
        <v>828</v>
      </c>
      <c r="E117" s="3">
        <v>46008</v>
      </c>
      <c r="F117" s="5" t="str">
        <f>VLOOKUP(D117,'county-naming'!A$2:C$119,3,FALSE)</f>
        <v>蔡甸区</v>
      </c>
    </row>
    <row r="118" spans="1:6" ht="15.75" thickBot="1" x14ac:dyDescent="0.3">
      <c r="A118" s="5" t="s">
        <v>1959</v>
      </c>
      <c r="B118" s="5" t="s">
        <v>1960</v>
      </c>
      <c r="C118" s="5" t="s">
        <v>270</v>
      </c>
      <c r="D118" s="5" t="s">
        <v>832</v>
      </c>
      <c r="E118" s="3">
        <v>6664</v>
      </c>
      <c r="F118" s="5" t="str">
        <f>VLOOKUP(D118,'county-naming'!A$2:C$119,3,FALSE)</f>
        <v>武昌区</v>
      </c>
    </row>
    <row r="119" spans="1:6" ht="15.75" thickBot="1" x14ac:dyDescent="0.3">
      <c r="A119" t="s">
        <v>1961</v>
      </c>
      <c r="B119" s="5" t="s">
        <v>1962</v>
      </c>
      <c r="C119" s="5" t="s">
        <v>270</v>
      </c>
      <c r="D119" s="5" t="s">
        <v>830</v>
      </c>
      <c r="E119" s="3">
        <v>99255</v>
      </c>
      <c r="F119" s="5" t="str">
        <f>VLOOKUP(D119,'county-naming'!A$2:C$119,3,FALSE)</f>
        <v>洪山区</v>
      </c>
    </row>
    <row r="120" spans="1:6" ht="15.75" thickBot="1" x14ac:dyDescent="0.3">
      <c r="A120" t="s">
        <v>1963</v>
      </c>
      <c r="B120" s="5" t="s">
        <v>1964</v>
      </c>
      <c r="C120" s="5" t="s">
        <v>270</v>
      </c>
      <c r="D120" s="5" t="s">
        <v>832</v>
      </c>
      <c r="E120" s="3">
        <v>69562</v>
      </c>
      <c r="F120" s="5" t="str">
        <f>VLOOKUP(D120,'county-naming'!A$2:C$119,3,FALSE)</f>
        <v>武昌区</v>
      </c>
    </row>
    <row r="121" spans="1:6" ht="15.75" thickBot="1" x14ac:dyDescent="0.3">
      <c r="A121" t="s">
        <v>1965</v>
      </c>
      <c r="B121" s="5" t="s">
        <v>1966</v>
      </c>
      <c r="C121" s="5" t="s">
        <v>270</v>
      </c>
      <c r="D121" s="5" t="s">
        <v>92</v>
      </c>
      <c r="E121" s="3">
        <v>49364</v>
      </c>
      <c r="F121" s="5" t="str">
        <f>VLOOKUP(D121,'county-naming'!A$2:C$119,3,FALSE)</f>
        <v>新洲区</v>
      </c>
    </row>
    <row r="122" spans="1:6" ht="15.75" thickBot="1" x14ac:dyDescent="0.3">
      <c r="A122" t="s">
        <v>1967</v>
      </c>
      <c r="B122" s="5" t="s">
        <v>1968</v>
      </c>
      <c r="C122" s="5" t="s">
        <v>270</v>
      </c>
      <c r="D122" s="5" t="s">
        <v>831</v>
      </c>
      <c r="E122" s="3">
        <v>8909</v>
      </c>
      <c r="F122" s="5" t="str">
        <f>VLOOKUP(D122,'county-naming'!A$2:C$119,3,FALSE)</f>
        <v>江夏区</v>
      </c>
    </row>
    <row r="123" spans="1:6" ht="15.75" thickBot="1" x14ac:dyDescent="0.3">
      <c r="A123" t="s">
        <v>1969</v>
      </c>
      <c r="B123" s="5" t="s">
        <v>1970</v>
      </c>
      <c r="C123" s="5" t="s">
        <v>270</v>
      </c>
      <c r="D123" s="5" t="s">
        <v>832</v>
      </c>
      <c r="E123" s="3">
        <v>178628</v>
      </c>
      <c r="F123" s="5" t="str">
        <f>VLOOKUP(D123,'county-naming'!A$2:C$119,3,FALSE)</f>
        <v>武昌区</v>
      </c>
    </row>
    <row r="124" spans="1:6" ht="15.75" thickBot="1" x14ac:dyDescent="0.3">
      <c r="A124" t="s">
        <v>1971</v>
      </c>
      <c r="B124" s="5" t="s">
        <v>1972</v>
      </c>
      <c r="C124" s="5" t="s">
        <v>270</v>
      </c>
      <c r="D124" s="5" t="s">
        <v>87</v>
      </c>
      <c r="E124" s="3">
        <v>19426</v>
      </c>
      <c r="F124" s="5" t="str">
        <f>VLOOKUP(D124,'county-naming'!A$2:C$119,3,FALSE)</f>
        <v>江汉区</v>
      </c>
    </row>
    <row r="125" spans="1:6" ht="15.75" thickBot="1" x14ac:dyDescent="0.3">
      <c r="A125" t="s">
        <v>1973</v>
      </c>
      <c r="B125" s="5" t="s">
        <v>1974</v>
      </c>
      <c r="C125" s="5" t="s">
        <v>270</v>
      </c>
      <c r="D125" s="5" t="s">
        <v>86</v>
      </c>
      <c r="E125" s="3">
        <v>32234</v>
      </c>
      <c r="F125" s="5" t="str">
        <f>VLOOKUP(D125,'county-naming'!A$2:C$119,3,FALSE)</f>
        <v>江岸区</v>
      </c>
    </row>
    <row r="126" spans="1:6" ht="15.75" thickBot="1" x14ac:dyDescent="0.3">
      <c r="A126" t="s">
        <v>1975</v>
      </c>
      <c r="B126" s="5" t="s">
        <v>1976</v>
      </c>
      <c r="C126" s="5" t="s">
        <v>270</v>
      </c>
      <c r="D126" s="5" t="s">
        <v>83</v>
      </c>
      <c r="E126" s="3">
        <v>2461</v>
      </c>
      <c r="F126" s="5" t="str">
        <f>VLOOKUP(D126,'county-naming'!A$2:C$119,3,FALSE)</f>
        <v>汉阳区</v>
      </c>
    </row>
    <row r="127" spans="1:6" ht="15.75" thickBot="1" x14ac:dyDescent="0.3">
      <c r="A127" t="s">
        <v>1977</v>
      </c>
      <c r="B127" s="5" t="s">
        <v>1978</v>
      </c>
      <c r="C127" s="5" t="s">
        <v>270</v>
      </c>
      <c r="D127" s="5" t="s">
        <v>828</v>
      </c>
      <c r="E127" s="3">
        <v>21544</v>
      </c>
      <c r="F127" s="5" t="str">
        <f>VLOOKUP(D127,'county-naming'!A$2:C$119,3,FALSE)</f>
        <v>蔡甸区</v>
      </c>
    </row>
    <row r="128" spans="1:6" ht="15.75" thickBot="1" x14ac:dyDescent="0.3">
      <c r="A128" t="s">
        <v>1979</v>
      </c>
      <c r="B128" s="5" t="s">
        <v>1980</v>
      </c>
      <c r="C128" s="5" t="s">
        <v>270</v>
      </c>
      <c r="D128" s="5" t="s">
        <v>86</v>
      </c>
      <c r="E128" s="3">
        <v>38531</v>
      </c>
      <c r="F128" s="5" t="str">
        <f>VLOOKUP(D128,'county-naming'!A$2:C$119,3,FALSE)</f>
        <v>江岸区</v>
      </c>
    </row>
    <row r="129" spans="1:6" ht="15.75" thickBot="1" x14ac:dyDescent="0.3">
      <c r="A129" s="5" t="s">
        <v>1981</v>
      </c>
      <c r="B129" s="5" t="s">
        <v>1982</v>
      </c>
      <c r="C129" s="5" t="s">
        <v>267</v>
      </c>
      <c r="D129" s="5" t="s">
        <v>81</v>
      </c>
      <c r="E129" s="3">
        <v>4474</v>
      </c>
      <c r="F129" s="5" t="str">
        <f>VLOOKUP(D129,'county-naming'!A$2:C$119,3,FALSE)</f>
        <v>东西湖区</v>
      </c>
    </row>
    <row r="130" spans="1:6" ht="15.75" thickBot="1" x14ac:dyDescent="0.3">
      <c r="A130" t="s">
        <v>1983</v>
      </c>
      <c r="B130" s="5" t="s">
        <v>1984</v>
      </c>
      <c r="C130" s="5" t="s">
        <v>270</v>
      </c>
      <c r="D130" s="5" t="s">
        <v>87</v>
      </c>
      <c r="E130" s="3">
        <v>107612</v>
      </c>
      <c r="F130" s="5" t="str">
        <f>VLOOKUP(D130,'county-naming'!A$2:C$119,3,FALSE)</f>
        <v>江汉区</v>
      </c>
    </row>
    <row r="131" spans="1:6" ht="15.75" thickBot="1" x14ac:dyDescent="0.3">
      <c r="A131" t="s">
        <v>1985</v>
      </c>
      <c r="B131" s="5" t="s">
        <v>1986</v>
      </c>
      <c r="C131" s="5" t="s">
        <v>270</v>
      </c>
      <c r="D131" s="5" t="s">
        <v>85</v>
      </c>
      <c r="E131" s="3">
        <v>25758</v>
      </c>
      <c r="F131" s="5" t="str">
        <f>VLOOKUP(D131,'county-naming'!A$2:C$119,3,FALSE)</f>
        <v>黄陂区</v>
      </c>
    </row>
    <row r="132" spans="1:6" ht="15.75" thickBot="1" x14ac:dyDescent="0.3">
      <c r="A132" t="s">
        <v>1987</v>
      </c>
      <c r="B132" s="5" t="s">
        <v>1988</v>
      </c>
      <c r="C132" s="5" t="s">
        <v>285</v>
      </c>
      <c r="D132" s="5" t="s">
        <v>830</v>
      </c>
      <c r="E132" s="3">
        <v>3368</v>
      </c>
      <c r="F132" s="5" t="str">
        <f>VLOOKUP(D132,'county-naming'!A$2:C$119,3,FALSE)</f>
        <v>洪山区</v>
      </c>
    </row>
    <row r="133" spans="1:6" ht="15.75" thickBot="1" x14ac:dyDescent="0.3">
      <c r="A133" t="s">
        <v>1989</v>
      </c>
      <c r="B133" s="5" t="s">
        <v>1990</v>
      </c>
      <c r="C133" s="5" t="s">
        <v>267</v>
      </c>
      <c r="D133" s="5" t="s">
        <v>828</v>
      </c>
      <c r="E133" s="3">
        <v>2314</v>
      </c>
      <c r="F133" s="5" t="str">
        <f>VLOOKUP(D133,'county-naming'!A$2:C$119,3,FALSE)</f>
        <v>蔡甸区</v>
      </c>
    </row>
    <row r="134" spans="1:6" ht="15.75" thickBot="1" x14ac:dyDescent="0.3">
      <c r="A134" t="s">
        <v>1991</v>
      </c>
      <c r="B134" s="5" t="s">
        <v>1992</v>
      </c>
      <c r="C134" s="5" t="s">
        <v>270</v>
      </c>
      <c r="D134" s="5" t="s">
        <v>85</v>
      </c>
      <c r="E134" s="3">
        <v>45220</v>
      </c>
      <c r="F134" s="5" t="str">
        <f>VLOOKUP(D134,'county-naming'!A$2:C$119,3,FALSE)</f>
        <v>黄陂区</v>
      </c>
    </row>
    <row r="135" spans="1:6" ht="15.75" thickBot="1" x14ac:dyDescent="0.3">
      <c r="A135" t="s">
        <v>1993</v>
      </c>
      <c r="B135" s="5" t="s">
        <v>1994</v>
      </c>
      <c r="C135" s="5" t="s">
        <v>270</v>
      </c>
      <c r="D135" s="5" t="s">
        <v>92</v>
      </c>
      <c r="E135" s="3">
        <v>66500</v>
      </c>
      <c r="F135" s="5" t="str">
        <f>VLOOKUP(D135,'county-naming'!A$2:C$119,3,FALSE)</f>
        <v>新洲区</v>
      </c>
    </row>
    <row r="136" spans="1:6" ht="15.75" thickBot="1" x14ac:dyDescent="0.3">
      <c r="A136" t="s">
        <v>1995</v>
      </c>
      <c r="B136" s="5" t="s">
        <v>1996</v>
      </c>
      <c r="C136" s="5" t="s">
        <v>270</v>
      </c>
      <c r="D136" s="5" t="s">
        <v>87</v>
      </c>
      <c r="E136" s="3">
        <v>83040</v>
      </c>
      <c r="F136" s="5" t="str">
        <f>VLOOKUP(D136,'county-naming'!A$2:C$119,3,FALSE)</f>
        <v>江汉区</v>
      </c>
    </row>
    <row r="137" spans="1:6" ht="15.75" thickBot="1" x14ac:dyDescent="0.3">
      <c r="A137" t="s">
        <v>1997</v>
      </c>
      <c r="B137" s="5" t="s">
        <v>1998</v>
      </c>
      <c r="C137" s="5" t="s">
        <v>270</v>
      </c>
      <c r="D137" s="5" t="s">
        <v>90</v>
      </c>
      <c r="E137" s="3">
        <v>25254</v>
      </c>
      <c r="F137" s="5" t="str">
        <f>VLOOKUP(D137,'county-naming'!A$2:C$119,3,FALSE)</f>
        <v>青山区</v>
      </c>
    </row>
    <row r="138" spans="1:6" ht="15.75" thickBot="1" x14ac:dyDescent="0.3">
      <c r="A138" t="s">
        <v>1999</v>
      </c>
      <c r="B138" s="5" t="s">
        <v>2000</v>
      </c>
      <c r="C138" s="5" t="s">
        <v>267</v>
      </c>
      <c r="D138" s="5" t="s">
        <v>90</v>
      </c>
      <c r="E138" s="3">
        <v>281</v>
      </c>
      <c r="F138" s="5" t="str">
        <f>VLOOKUP(D138,'county-naming'!A$2:C$119,3,FALSE)</f>
        <v>青山区</v>
      </c>
    </row>
    <row r="139" spans="1:6" ht="15.75" thickBot="1" x14ac:dyDescent="0.3">
      <c r="A139" s="5" t="s">
        <v>2001</v>
      </c>
      <c r="B139" s="5" t="s">
        <v>2002</v>
      </c>
      <c r="C139" s="5" t="s">
        <v>267</v>
      </c>
      <c r="D139" s="5" t="s">
        <v>830</v>
      </c>
      <c r="E139" s="3">
        <v>29807</v>
      </c>
      <c r="F139" s="5" t="str">
        <f>VLOOKUP(D139,'county-naming'!A$2:C$119,3,FALSE)</f>
        <v>洪山区</v>
      </c>
    </row>
    <row r="140" spans="1:6" ht="15.75" thickBot="1" x14ac:dyDescent="0.3">
      <c r="A140" t="s">
        <v>2003</v>
      </c>
      <c r="B140" s="5" t="s">
        <v>2004</v>
      </c>
      <c r="C140" s="5" t="s">
        <v>270</v>
      </c>
      <c r="D140" s="5" t="s">
        <v>85</v>
      </c>
      <c r="E140" s="3">
        <v>35631</v>
      </c>
      <c r="F140" s="5" t="str">
        <f>VLOOKUP(D140,'county-naming'!A$2:C$119,3,FALSE)</f>
        <v>黄陂区</v>
      </c>
    </row>
    <row r="141" spans="1:6" ht="15.75" thickBot="1" x14ac:dyDescent="0.3">
      <c r="A141" t="s">
        <v>2005</v>
      </c>
      <c r="B141" s="5" t="s">
        <v>2006</v>
      </c>
      <c r="C141" s="5" t="s">
        <v>270</v>
      </c>
      <c r="D141" s="5" t="s">
        <v>81</v>
      </c>
      <c r="E141" s="3">
        <v>115067</v>
      </c>
      <c r="F141" s="5" t="str">
        <f>VLOOKUP(D141,'county-naming'!A$2:C$119,3,FALSE)</f>
        <v>东西湖区</v>
      </c>
    </row>
    <row r="142" spans="1:6" ht="15.75" thickBot="1" x14ac:dyDescent="0.3">
      <c r="A142" t="s">
        <v>2007</v>
      </c>
      <c r="B142" s="5" t="s">
        <v>2008</v>
      </c>
      <c r="C142" s="5" t="s">
        <v>270</v>
      </c>
      <c r="D142" s="5" t="s">
        <v>83</v>
      </c>
      <c r="E142" s="3">
        <v>87346</v>
      </c>
      <c r="F142" s="5" t="str">
        <f>VLOOKUP(D142,'county-naming'!A$2:C$119,3,FALSE)</f>
        <v>汉阳区</v>
      </c>
    </row>
    <row r="143" spans="1:6" ht="15.75" thickBot="1" x14ac:dyDescent="0.3">
      <c r="A143" t="s">
        <v>2009</v>
      </c>
      <c r="B143" s="5" t="s">
        <v>2010</v>
      </c>
      <c r="C143" s="5" t="s">
        <v>270</v>
      </c>
      <c r="D143" s="5" t="s">
        <v>831</v>
      </c>
      <c r="E143" s="3">
        <v>25773</v>
      </c>
      <c r="F143" s="5" t="str">
        <f>VLOOKUP(D143,'county-naming'!A$2:C$119,3,FALSE)</f>
        <v>江夏区</v>
      </c>
    </row>
    <row r="144" spans="1:6" ht="15.75" thickBot="1" x14ac:dyDescent="0.3">
      <c r="A144" t="s">
        <v>2011</v>
      </c>
      <c r="B144" s="5" t="s">
        <v>2012</v>
      </c>
      <c r="C144" s="5" t="s">
        <v>270</v>
      </c>
      <c r="D144" s="5" t="s">
        <v>831</v>
      </c>
      <c r="E144" s="3">
        <v>31535</v>
      </c>
      <c r="F144" s="5" t="str">
        <f>VLOOKUP(D144,'county-naming'!A$2:C$119,3,FALSE)</f>
        <v>江夏区</v>
      </c>
    </row>
    <row r="145" spans="1:6" ht="15.75" thickBot="1" x14ac:dyDescent="0.3">
      <c r="A145" t="s">
        <v>2013</v>
      </c>
      <c r="B145" s="5" t="s">
        <v>2014</v>
      </c>
      <c r="C145" s="5" t="s">
        <v>270</v>
      </c>
      <c r="D145" s="5" t="s">
        <v>829</v>
      </c>
      <c r="E145" s="3">
        <v>15593</v>
      </c>
      <c r="F145" s="5" t="str">
        <f>VLOOKUP(D145,'county-naming'!A$2:C$119,3,FALSE)</f>
        <v>汉南区</v>
      </c>
    </row>
    <row r="146" spans="1:6" ht="15.75" thickBot="1" x14ac:dyDescent="0.3">
      <c r="A146" t="s">
        <v>2015</v>
      </c>
      <c r="B146" s="5" t="s">
        <v>2016</v>
      </c>
      <c r="C146" s="5" t="s">
        <v>285</v>
      </c>
      <c r="D146" s="5" t="s">
        <v>828</v>
      </c>
      <c r="E146" s="3">
        <v>13251</v>
      </c>
      <c r="F146" s="5" t="str">
        <f>VLOOKUP(D146,'county-naming'!A$2:C$119,3,FALSE)</f>
        <v>蔡甸区</v>
      </c>
    </row>
    <row r="147" spans="1:6" ht="15.75" thickBot="1" x14ac:dyDescent="0.3">
      <c r="A147" t="s">
        <v>2017</v>
      </c>
      <c r="B147" s="5" t="s">
        <v>2018</v>
      </c>
      <c r="C147" s="5" t="s">
        <v>270</v>
      </c>
      <c r="D147" s="5" t="s">
        <v>86</v>
      </c>
      <c r="E147" s="3">
        <v>61595</v>
      </c>
      <c r="F147" s="5" t="str">
        <f>VLOOKUP(D147,'county-naming'!A$2:C$119,3,FALSE)</f>
        <v>江岸区</v>
      </c>
    </row>
    <row r="148" spans="1:6" ht="15.75" thickBot="1" x14ac:dyDescent="0.3">
      <c r="A148" t="s">
        <v>2019</v>
      </c>
      <c r="B148" s="5" t="s">
        <v>2020</v>
      </c>
      <c r="C148" s="5" t="s">
        <v>270</v>
      </c>
      <c r="D148" s="5" t="s">
        <v>81</v>
      </c>
      <c r="E148" s="3">
        <v>12620</v>
      </c>
      <c r="F148" s="5" t="str">
        <f>VLOOKUP(D148,'county-naming'!A$2:C$119,3,FALSE)</f>
        <v>东西湖区</v>
      </c>
    </row>
    <row r="149" spans="1:6" ht="15.75" thickBot="1" x14ac:dyDescent="0.3">
      <c r="A149" t="s">
        <v>2021</v>
      </c>
      <c r="B149" s="5" t="s">
        <v>2022</v>
      </c>
      <c r="C149" s="5" t="s">
        <v>270</v>
      </c>
      <c r="D149" s="5" t="s">
        <v>92</v>
      </c>
      <c r="E149" s="3">
        <v>55080</v>
      </c>
      <c r="F149" s="5" t="str">
        <f>VLOOKUP(D149,'county-naming'!A$2:C$119,3,FALSE)</f>
        <v>新洲区</v>
      </c>
    </row>
    <row r="150" spans="1:6" ht="15.75" thickBot="1" x14ac:dyDescent="0.3">
      <c r="A150" t="s">
        <v>2023</v>
      </c>
      <c r="B150" s="5" t="s">
        <v>2024</v>
      </c>
      <c r="C150" s="5" t="s">
        <v>270</v>
      </c>
      <c r="D150" s="5" t="s">
        <v>86</v>
      </c>
      <c r="E150" s="3">
        <v>68916</v>
      </c>
      <c r="F150" s="5" t="str">
        <f>VLOOKUP(D150,'county-naming'!A$2:C$119,3,FALSE)</f>
        <v>江岸区</v>
      </c>
    </row>
    <row r="151" spans="1:6" ht="15.75" thickBot="1" x14ac:dyDescent="0.3">
      <c r="A151" t="s">
        <v>2025</v>
      </c>
      <c r="B151" s="5" t="s">
        <v>2026</v>
      </c>
      <c r="C151" s="5" t="s">
        <v>270</v>
      </c>
      <c r="D151" s="5" t="s">
        <v>90</v>
      </c>
      <c r="E151" s="3">
        <v>54932</v>
      </c>
      <c r="F151" s="5" t="str">
        <f>VLOOKUP(D151,'county-naming'!A$2:C$119,3,FALSE)</f>
        <v>青山区</v>
      </c>
    </row>
    <row r="152" spans="1:6" ht="15.75" thickBot="1" x14ac:dyDescent="0.3">
      <c r="A152" t="s">
        <v>2027</v>
      </c>
      <c r="B152" s="5" t="s">
        <v>2028</v>
      </c>
      <c r="C152" s="5" t="s">
        <v>270</v>
      </c>
      <c r="D152" s="5" t="s">
        <v>81</v>
      </c>
      <c r="E152" s="3">
        <v>17839</v>
      </c>
      <c r="F152" s="5" t="str">
        <f>VLOOKUP(D152,'county-naming'!A$2:C$119,3,FALSE)</f>
        <v>东西湖区</v>
      </c>
    </row>
    <row r="153" spans="1:6" ht="15.75" thickBot="1" x14ac:dyDescent="0.3">
      <c r="A153" t="s">
        <v>2029</v>
      </c>
      <c r="B153" s="5" t="s">
        <v>2030</v>
      </c>
      <c r="C153" s="5" t="s">
        <v>270</v>
      </c>
      <c r="D153" s="5" t="s">
        <v>87</v>
      </c>
      <c r="E153" s="3">
        <v>40765</v>
      </c>
      <c r="F153" s="5" t="str">
        <f>VLOOKUP(D153,'county-naming'!A$2:C$119,3,FALSE)</f>
        <v>江汉区</v>
      </c>
    </row>
    <row r="154" spans="1:6" ht="15.75" thickBot="1" x14ac:dyDescent="0.3">
      <c r="A154" t="s">
        <v>2031</v>
      </c>
      <c r="B154" s="5" t="s">
        <v>2032</v>
      </c>
      <c r="C154" s="5" t="s">
        <v>267</v>
      </c>
      <c r="D154" s="5" t="s">
        <v>92</v>
      </c>
      <c r="E154" s="3">
        <v>518</v>
      </c>
      <c r="F154" s="5" t="str">
        <f>VLOOKUP(D154,'county-naming'!A$2:C$119,3,FALSE)</f>
        <v>新洲区</v>
      </c>
    </row>
    <row r="155" spans="1:6" ht="15.75" thickBot="1" x14ac:dyDescent="0.3">
      <c r="A155" t="s">
        <v>2033</v>
      </c>
      <c r="B155" s="5" t="s">
        <v>2034</v>
      </c>
      <c r="C155" s="5" t="s">
        <v>270</v>
      </c>
      <c r="D155" s="5" t="s">
        <v>92</v>
      </c>
      <c r="E155" s="3">
        <v>31067</v>
      </c>
      <c r="F155" s="5" t="str">
        <f>VLOOKUP(D155,'county-naming'!A$2:C$119,3,FALSE)</f>
        <v>新洲区</v>
      </c>
    </row>
    <row r="156" spans="1:6" ht="15.75" thickBot="1" x14ac:dyDescent="0.3">
      <c r="A156" t="s">
        <v>2035</v>
      </c>
      <c r="B156" s="5" t="s">
        <v>2036</v>
      </c>
      <c r="C156" s="5" t="s">
        <v>270</v>
      </c>
      <c r="D156" s="5" t="s">
        <v>832</v>
      </c>
      <c r="E156" s="3">
        <v>123918</v>
      </c>
      <c r="F156" s="5" t="str">
        <f>VLOOKUP(D156,'county-naming'!A$2:C$119,3,FALSE)</f>
        <v>武昌区</v>
      </c>
    </row>
    <row r="157" spans="1:6" ht="15.75" thickBot="1" x14ac:dyDescent="0.3">
      <c r="A157" t="s">
        <v>2037</v>
      </c>
      <c r="B157" s="5" t="s">
        <v>2038</v>
      </c>
      <c r="C157" s="5" t="s">
        <v>270</v>
      </c>
      <c r="D157" s="5" t="s">
        <v>92</v>
      </c>
      <c r="E157" s="3">
        <v>156158</v>
      </c>
      <c r="F157" s="5" t="str">
        <f>VLOOKUP(D157,'county-naming'!A$2:C$119,3,FALSE)</f>
        <v>新洲区</v>
      </c>
    </row>
    <row r="158" spans="1:6" ht="15.75" thickBot="1" x14ac:dyDescent="0.3">
      <c r="A158" t="s">
        <v>2039</v>
      </c>
      <c r="B158" s="5" t="s">
        <v>2040</v>
      </c>
      <c r="C158" s="5" t="s">
        <v>267</v>
      </c>
      <c r="D158" s="5" t="s">
        <v>92</v>
      </c>
      <c r="E158" s="3">
        <v>14724</v>
      </c>
      <c r="F158" s="5" t="str">
        <f>VLOOKUP(D158,'county-naming'!A$2:C$119,3,FALSE)</f>
        <v>新洲区</v>
      </c>
    </row>
    <row r="159" spans="1:6" ht="15.75" thickBot="1" x14ac:dyDescent="0.3">
      <c r="A159" t="s">
        <v>2041</v>
      </c>
      <c r="B159" s="5" t="s">
        <v>2042</v>
      </c>
      <c r="C159" s="5" t="s">
        <v>270</v>
      </c>
      <c r="D159" s="5" t="s">
        <v>832</v>
      </c>
      <c r="E159" s="3">
        <v>109485</v>
      </c>
      <c r="F159" s="5" t="str">
        <f>VLOOKUP(D159,'county-naming'!A$2:C$119,3,FALSE)</f>
        <v>武昌区</v>
      </c>
    </row>
    <row r="160" spans="1:6" ht="15.75" thickBot="1" x14ac:dyDescent="0.3">
      <c r="A160" t="s">
        <v>2043</v>
      </c>
      <c r="B160" s="5" t="s">
        <v>2044</v>
      </c>
      <c r="C160" s="5" t="s">
        <v>270</v>
      </c>
      <c r="D160" s="5" t="s">
        <v>85</v>
      </c>
      <c r="E160" s="3">
        <v>33669</v>
      </c>
      <c r="F160" s="5" t="str">
        <f>VLOOKUP(D160,'county-naming'!A$2:C$119,3,FALSE)</f>
        <v>黄陂区</v>
      </c>
    </row>
    <row r="161" spans="1:6" ht="15.75" thickBot="1" x14ac:dyDescent="0.3">
      <c r="A161" t="s">
        <v>2045</v>
      </c>
      <c r="B161" s="5" t="s">
        <v>2046</v>
      </c>
      <c r="C161" s="5" t="s">
        <v>270</v>
      </c>
      <c r="D161" s="5" t="s">
        <v>90</v>
      </c>
      <c r="E161" s="3">
        <v>78887</v>
      </c>
      <c r="F161" s="5" t="str">
        <f>VLOOKUP(D161,'county-naming'!A$2:C$119,3,FALSE)</f>
        <v>青山区</v>
      </c>
    </row>
    <row r="162" spans="1:6" ht="15.75" thickBot="1" x14ac:dyDescent="0.3">
      <c r="A162" t="s">
        <v>2047</v>
      </c>
      <c r="B162" s="5" t="s">
        <v>2048</v>
      </c>
      <c r="C162" s="5" t="s">
        <v>270</v>
      </c>
      <c r="D162" s="5" t="s">
        <v>89</v>
      </c>
      <c r="E162" s="3">
        <v>86627</v>
      </c>
      <c r="F162" s="5" t="str">
        <f>VLOOKUP(D162,'county-naming'!A$2:C$119,3,FALSE)</f>
        <v>硚口区</v>
      </c>
    </row>
    <row r="163" spans="1:6" ht="15.75" thickBot="1" x14ac:dyDescent="0.3">
      <c r="A163" t="s">
        <v>2049</v>
      </c>
      <c r="B163" s="5" t="s">
        <v>2050</v>
      </c>
      <c r="C163" s="5" t="s">
        <v>270</v>
      </c>
      <c r="D163" s="5" t="s">
        <v>83</v>
      </c>
      <c r="E163" s="3">
        <v>51945</v>
      </c>
      <c r="F163" s="5" t="str">
        <f>VLOOKUP(D163,'county-naming'!A$2:C$119,3,FALSE)</f>
        <v>汉阳区</v>
      </c>
    </row>
    <row r="164" spans="1:6" ht="15.75" thickBot="1" x14ac:dyDescent="0.3">
      <c r="A164" t="s">
        <v>2051</v>
      </c>
      <c r="B164" s="5" t="s">
        <v>2052</v>
      </c>
      <c r="C164" s="5" t="s">
        <v>270</v>
      </c>
      <c r="D164" s="5" t="s">
        <v>86</v>
      </c>
      <c r="E164" s="3">
        <v>50252</v>
      </c>
      <c r="F164" s="5" t="str">
        <f>VLOOKUP(D164,'county-naming'!A$2:C$119,3,FALSE)</f>
        <v>江岸区</v>
      </c>
    </row>
    <row r="165" spans="1:6" ht="15.75" thickBot="1" x14ac:dyDescent="0.3">
      <c r="A165" t="s">
        <v>2053</v>
      </c>
      <c r="B165" s="5" t="s">
        <v>2054</v>
      </c>
      <c r="C165" s="5" t="s">
        <v>270</v>
      </c>
      <c r="D165" s="5" t="s">
        <v>828</v>
      </c>
      <c r="E165" s="3">
        <v>26989</v>
      </c>
      <c r="F165" s="5" t="str">
        <f>VLOOKUP(D165,'county-naming'!A$2:C$119,3,FALSE)</f>
        <v>蔡甸区</v>
      </c>
    </row>
    <row r="166" spans="1:6" ht="15.75" thickBot="1" x14ac:dyDescent="0.3">
      <c r="A166" t="s">
        <v>2055</v>
      </c>
      <c r="B166" s="5" t="s">
        <v>2056</v>
      </c>
      <c r="C166" s="5" t="s">
        <v>270</v>
      </c>
      <c r="D166" s="5" t="s">
        <v>83</v>
      </c>
      <c r="E166" s="3">
        <v>106482</v>
      </c>
      <c r="F166" s="5" t="str">
        <f>VLOOKUP(D166,'county-naming'!A$2:C$119,3,FALSE)</f>
        <v>汉阳区</v>
      </c>
    </row>
    <row r="167" spans="1:6" ht="15.75" thickBot="1" x14ac:dyDescent="0.3">
      <c r="A167" t="s">
        <v>2057</v>
      </c>
      <c r="B167" s="5" t="s">
        <v>2058</v>
      </c>
      <c r="C167" s="5" t="s">
        <v>270</v>
      </c>
      <c r="D167" s="5" t="s">
        <v>86</v>
      </c>
      <c r="E167" s="3">
        <v>18545</v>
      </c>
      <c r="F167" s="5" t="str">
        <f>VLOOKUP(D167,'county-naming'!A$2:C$119,3,FALSE)</f>
        <v>江岸区</v>
      </c>
    </row>
    <row r="168" spans="1:6" ht="15.75" thickBot="1" x14ac:dyDescent="0.3">
      <c r="A168" t="s">
        <v>2059</v>
      </c>
      <c r="B168" s="5" t="s">
        <v>2060</v>
      </c>
      <c r="C168" s="5" t="s">
        <v>270</v>
      </c>
      <c r="D168" s="5" t="s">
        <v>828</v>
      </c>
      <c r="E168" s="3">
        <v>15417</v>
      </c>
      <c r="F168" s="5" t="str">
        <f>VLOOKUP(D168,'county-naming'!A$2:C$119,3,FALSE)</f>
        <v>蔡甸区</v>
      </c>
    </row>
    <row r="169" spans="1:6" ht="15.75" thickBot="1" x14ac:dyDescent="0.3">
      <c r="A169" t="s">
        <v>2061</v>
      </c>
      <c r="B169" s="5" t="s">
        <v>2062</v>
      </c>
      <c r="C169" s="5" t="s">
        <v>270</v>
      </c>
      <c r="D169" s="5" t="s">
        <v>92</v>
      </c>
      <c r="E169" s="3">
        <v>11030</v>
      </c>
      <c r="F169" s="5" t="str">
        <f>VLOOKUP(D169,'county-naming'!A$2:C$119,3,FALSE)</f>
        <v>新洲区</v>
      </c>
    </row>
    <row r="170" spans="1:6" ht="15.75" thickBot="1" x14ac:dyDescent="0.3">
      <c r="A170" t="s">
        <v>2063</v>
      </c>
      <c r="B170" s="5" t="s">
        <v>2064</v>
      </c>
      <c r="C170" s="5" t="s">
        <v>270</v>
      </c>
      <c r="D170" s="5" t="s">
        <v>830</v>
      </c>
      <c r="E170" s="3">
        <v>27028</v>
      </c>
      <c r="F170" s="5" t="str">
        <f>VLOOKUP(D170,'county-naming'!A$2:C$119,3,FALSE)</f>
        <v>洪山区</v>
      </c>
    </row>
    <row r="171" spans="1:6" ht="15.75" thickBot="1" x14ac:dyDescent="0.3">
      <c r="A171" t="s">
        <v>2065</v>
      </c>
      <c r="B171" s="5" t="s">
        <v>2066</v>
      </c>
      <c r="C171" s="5" t="s">
        <v>270</v>
      </c>
      <c r="D171" s="5" t="s">
        <v>828</v>
      </c>
      <c r="E171" s="3">
        <v>28674</v>
      </c>
      <c r="F171" s="5" t="str">
        <f>VLOOKUP(D171,'county-naming'!A$2:C$119,3,FALSE)</f>
        <v>蔡甸区</v>
      </c>
    </row>
    <row r="172" spans="1:6" ht="15.75" thickBot="1" x14ac:dyDescent="0.3">
      <c r="A172" t="s">
        <v>2067</v>
      </c>
      <c r="B172" s="5" t="s">
        <v>2068</v>
      </c>
      <c r="C172" s="5" t="s">
        <v>270</v>
      </c>
      <c r="D172" s="5" t="s">
        <v>831</v>
      </c>
      <c r="E172" s="3">
        <v>36969</v>
      </c>
      <c r="F172" s="5" t="str">
        <f>VLOOKUP(D172,'county-naming'!A$2:C$119,3,FALSE)</f>
        <v>江夏区</v>
      </c>
    </row>
    <row r="173" spans="1:6" ht="15.75" thickBot="1" x14ac:dyDescent="0.3">
      <c r="A173" t="s">
        <v>2069</v>
      </c>
      <c r="B173" s="5" t="s">
        <v>2070</v>
      </c>
      <c r="C173" s="5" t="s">
        <v>270</v>
      </c>
      <c r="D173" s="5" t="s">
        <v>831</v>
      </c>
      <c r="E173" s="3">
        <v>189290</v>
      </c>
      <c r="F173" s="5" t="str">
        <f>VLOOKUP(D173,'county-naming'!A$2:C$119,3,FALSE)</f>
        <v>江夏区</v>
      </c>
    </row>
    <row r="174" spans="1:6" ht="15.75" thickBot="1" x14ac:dyDescent="0.3">
      <c r="A174" t="s">
        <v>2071</v>
      </c>
      <c r="B174" s="5" t="s">
        <v>2072</v>
      </c>
      <c r="C174" s="5" t="s">
        <v>270</v>
      </c>
      <c r="D174" s="5" t="s">
        <v>832</v>
      </c>
      <c r="E174" s="3">
        <v>44262</v>
      </c>
      <c r="F174" s="5" t="str">
        <f>VLOOKUP(D174,'county-naming'!A$2:C$119,3,FALSE)</f>
        <v>武昌区</v>
      </c>
    </row>
    <row r="175" spans="1:6" ht="15.75" thickBot="1" x14ac:dyDescent="0.3">
      <c r="A175" t="s">
        <v>2073</v>
      </c>
      <c r="B175" s="5" t="s">
        <v>2074</v>
      </c>
      <c r="C175" s="5" t="s">
        <v>270</v>
      </c>
      <c r="D175" s="5" t="s">
        <v>832</v>
      </c>
      <c r="E175" s="3">
        <v>216216</v>
      </c>
      <c r="F175" s="5" t="str">
        <f>VLOOKUP(D175,'county-naming'!A$2:C$119,3,FALSE)</f>
        <v>武昌区</v>
      </c>
    </row>
    <row r="176" spans="1:6" ht="15.75" thickBot="1" x14ac:dyDescent="0.3">
      <c r="A176" t="s">
        <v>2075</v>
      </c>
      <c r="B176" s="5" t="s">
        <v>2076</v>
      </c>
      <c r="C176" s="5" t="s">
        <v>270</v>
      </c>
      <c r="D176" s="5" t="s">
        <v>83</v>
      </c>
      <c r="E176" s="3">
        <v>38888</v>
      </c>
      <c r="F176" s="5" t="str">
        <f>VLOOKUP(D176,'county-naming'!A$2:C$119,3,FALSE)</f>
        <v>汉阳区</v>
      </c>
    </row>
    <row r="177" spans="1:6" ht="15.75" thickBot="1" x14ac:dyDescent="0.3">
      <c r="A177" t="s">
        <v>2077</v>
      </c>
      <c r="B177" s="5" t="s">
        <v>2078</v>
      </c>
      <c r="C177" s="5" t="s">
        <v>270</v>
      </c>
      <c r="D177" s="5" t="s">
        <v>92</v>
      </c>
      <c r="E177" s="3">
        <v>161628</v>
      </c>
      <c r="F177" s="5" t="str">
        <f>VLOOKUP(D177,'county-naming'!A$2:C$119,3,FALSE)</f>
        <v>新洲区</v>
      </c>
    </row>
    <row r="178" spans="1:6" ht="15.75" thickBot="1" x14ac:dyDescent="0.3">
      <c r="A178" t="s">
        <v>2079</v>
      </c>
      <c r="B178" s="5" t="s">
        <v>2080</v>
      </c>
      <c r="C178" s="5" t="s">
        <v>270</v>
      </c>
      <c r="D178" s="5" t="s">
        <v>828</v>
      </c>
      <c r="E178" s="3">
        <v>47326</v>
      </c>
      <c r="F178" s="5" t="str">
        <f>VLOOKUP(D178,'county-naming'!A$2:C$119,3,FALSE)</f>
        <v>蔡甸区</v>
      </c>
    </row>
    <row r="179" spans="1:6" ht="15.75" thickBot="1" x14ac:dyDescent="0.3">
      <c r="A179" t="s">
        <v>2081</v>
      </c>
      <c r="B179" s="5" t="s">
        <v>2082</v>
      </c>
      <c r="C179" s="5" t="s">
        <v>270</v>
      </c>
      <c r="D179" s="5" t="s">
        <v>832</v>
      </c>
      <c r="E179" s="3">
        <v>61135</v>
      </c>
      <c r="F179" s="5" t="str">
        <f>VLOOKUP(D179,'county-naming'!A$2:C$119,3,FALSE)</f>
        <v>武昌区</v>
      </c>
    </row>
    <row r="180" spans="1:6" ht="15.75" thickBot="1" x14ac:dyDescent="0.3">
      <c r="A180" t="s">
        <v>2083</v>
      </c>
      <c r="B180" s="5" t="s">
        <v>2084</v>
      </c>
      <c r="C180" s="5" t="s">
        <v>270</v>
      </c>
      <c r="D180" s="5" t="s">
        <v>89</v>
      </c>
      <c r="E180" s="3">
        <v>64649</v>
      </c>
      <c r="F180" s="5" t="str">
        <f>VLOOKUP(D180,'county-naming'!A$2:C$119,3,FALSE)</f>
        <v>硚口区</v>
      </c>
    </row>
    <row r="181" spans="1:6" ht="15.75" thickBot="1" x14ac:dyDescent="0.3">
      <c r="A181" t="s">
        <v>2085</v>
      </c>
      <c r="B181" s="5" t="s">
        <v>2086</v>
      </c>
      <c r="C181" s="5" t="s">
        <v>270</v>
      </c>
      <c r="D181" s="5" t="s">
        <v>81</v>
      </c>
      <c r="E181" s="3">
        <v>26744</v>
      </c>
      <c r="F181" s="5" t="str">
        <f>VLOOKUP(D181,'county-naming'!A$2:C$119,3,FALSE)</f>
        <v>东西湖区</v>
      </c>
    </row>
    <row r="182" spans="1:6" ht="15.75" thickBot="1" x14ac:dyDescent="0.3">
      <c r="A182" t="s">
        <v>2087</v>
      </c>
      <c r="B182" s="5" t="s">
        <v>2088</v>
      </c>
      <c r="C182" s="5" t="s">
        <v>270</v>
      </c>
      <c r="D182" s="5" t="s">
        <v>830</v>
      </c>
      <c r="E182" s="3">
        <v>27680</v>
      </c>
      <c r="F182" s="8" t="str">
        <f>VLOOKUP(D182,'county-naming'!A$2:C$119,3,FALSE)</f>
        <v>洪山区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ezhou</vt:lpstr>
      <vt:lpstr>enshi</vt:lpstr>
      <vt:lpstr>huanggang</vt:lpstr>
      <vt:lpstr>huangshi</vt:lpstr>
      <vt:lpstr>jingmen</vt:lpstr>
      <vt:lpstr>jingzhou</vt:lpstr>
      <vt:lpstr>shiyan</vt:lpstr>
      <vt:lpstr>suizhou</vt:lpstr>
      <vt:lpstr>wuhan</vt:lpstr>
      <vt:lpstr>xianning</vt:lpstr>
      <vt:lpstr>xiangyang</vt:lpstr>
      <vt:lpstr>hubei-designated areas</vt:lpstr>
      <vt:lpstr>xiaogan</vt:lpstr>
      <vt:lpstr>yichang</vt:lpstr>
      <vt:lpstr>main table</vt:lpstr>
      <vt:lpstr>cities</vt:lpstr>
      <vt:lpstr>json</vt:lpstr>
      <vt:lpstr>county-naming</vt:lpstr>
      <vt:lpstr>city-naming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Eisenberg</dc:creator>
  <cp:lastModifiedBy>Timothy Eisenberg</cp:lastModifiedBy>
  <dcterms:created xsi:type="dcterms:W3CDTF">2024-03-25T01:11:53Z</dcterms:created>
  <dcterms:modified xsi:type="dcterms:W3CDTF">2024-05-02T20:59:58Z</dcterms:modified>
</cp:coreProperties>
</file>